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岡村　亮兵\Desktop\"/>
    </mc:Choice>
  </mc:AlternateContent>
  <xr:revisionPtr revIDLastSave="0" documentId="8_{27DE7081-AA28-49E3-AF07-27F250D5B778}" xr6:coauthVersionLast="47" xr6:coauthVersionMax="47" xr10:uidLastSave="{00000000-0000-0000-0000-000000000000}"/>
  <bookViews>
    <workbookView xWindow="-120" yWindow="-120" windowWidth="29040" windowHeight="15840" tabRatio="993" firstSheet="2" activeTab="5" xr2:uid="{7710D488-0C77-48B2-A6C7-B98AC511C3C5}"/>
  </bookViews>
  <sheets>
    <sheet name="合計請求書 (見本)" sheetId="7" r:id="rId1"/>
    <sheet name="工事別請求書(契約分) (見本)" sheetId="8" r:id="rId2"/>
    <sheet name="工事別請求書(契約外) (見本)" sheetId="9" r:id="rId3"/>
    <sheet name="合計請求書" sheetId="2" r:id="rId4"/>
    <sheet name="工事別請求書(契約分)" sheetId="12" r:id="rId5"/>
    <sheet name="工事別請求書(契約外)" sheetId="11" r:id="rId6"/>
  </sheets>
  <definedNames>
    <definedName name="_xlnm.Print_Area" localSheetId="5">'工事別請求書(契約外)'!$A$1:$AH$197</definedName>
    <definedName name="_xlnm.Print_Area" localSheetId="2">'工事別請求書(契約外) (見本)'!$A$1:$AH$41</definedName>
    <definedName name="_xlnm.Print_Area" localSheetId="4">'工事別請求書(契約分)'!$A$1:$AH$41</definedName>
    <definedName name="_xlnm.Print_Area" localSheetId="1">'工事別請求書(契約分) (見本)'!$A$1:$AH$40</definedName>
    <definedName name="_xlnm.Print_Area" localSheetId="3">合計請求書!$A$1:$AH$73</definedName>
    <definedName name="_xlnm.Print_Area" localSheetId="0">'合計請求書 (見本)'!$A$1:$AH$73</definedName>
    <definedName name="_xlnm.Print_Titles" localSheetId="4">'工事別請求書(契約分)'!$1:$18</definedName>
    <definedName name="_xlnm.Print_Titles" localSheetId="1">'工事別請求書(契約分) (見本)'!$1:$18</definedName>
    <definedName name="_xlnm.Print_Titles" localSheetId="3">合計請求書!$17:$18</definedName>
    <definedName name="_xlnm.Print_Titles" localSheetId="0">'合計請求書 (見本)'!$17:$18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2" i="11" l="1"/>
  <c r="I123" i="11"/>
  <c r="I84" i="11"/>
  <c r="I45" i="11"/>
  <c r="W165" i="11"/>
  <c r="W166" i="11"/>
  <c r="W167" i="11"/>
  <c r="W168" i="11"/>
  <c r="W169" i="11"/>
  <c r="W170" i="11"/>
  <c r="W171" i="11"/>
  <c r="W172" i="11"/>
  <c r="W173" i="11"/>
  <c r="W174" i="11"/>
  <c r="W175" i="11"/>
  <c r="W176" i="11"/>
  <c r="W177" i="11"/>
  <c r="W178" i="11"/>
  <c r="W179" i="11"/>
  <c r="W180" i="11"/>
  <c r="W181" i="11"/>
  <c r="W182" i="11"/>
  <c r="W183" i="11"/>
  <c r="W184" i="11"/>
  <c r="W185" i="11"/>
  <c r="W186" i="11"/>
  <c r="W187" i="11"/>
  <c r="W188" i="11"/>
  <c r="W189" i="11"/>
  <c r="W190" i="11"/>
  <c r="W191" i="11"/>
  <c r="W192" i="11"/>
  <c r="W193" i="11"/>
  <c r="W194" i="11"/>
  <c r="W195" i="11"/>
  <c r="W126" i="11"/>
  <c r="W127" i="11"/>
  <c r="W128" i="11"/>
  <c r="W129" i="11"/>
  <c r="W130" i="11"/>
  <c r="W131" i="11"/>
  <c r="W132" i="11"/>
  <c r="W133" i="11"/>
  <c r="W134" i="11"/>
  <c r="W135" i="11"/>
  <c r="W136" i="11"/>
  <c r="W137" i="11"/>
  <c r="W138" i="11"/>
  <c r="W139" i="11"/>
  <c r="W140" i="11"/>
  <c r="W141" i="11"/>
  <c r="W142" i="11"/>
  <c r="W143" i="11"/>
  <c r="W144" i="11"/>
  <c r="W145" i="11"/>
  <c r="W146" i="11"/>
  <c r="W147" i="11"/>
  <c r="W148" i="11"/>
  <c r="W149" i="11"/>
  <c r="W150" i="11"/>
  <c r="W151" i="11"/>
  <c r="W152" i="11"/>
  <c r="W153" i="11"/>
  <c r="W154" i="11"/>
  <c r="W155" i="11"/>
  <c r="W15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W99" i="11"/>
  <c r="W100" i="11"/>
  <c r="W101" i="11"/>
  <c r="W102" i="11"/>
  <c r="W103" i="11"/>
  <c r="W104" i="11"/>
  <c r="W105" i="11"/>
  <c r="W106" i="11"/>
  <c r="W107" i="11"/>
  <c r="W108" i="11"/>
  <c r="W109" i="11"/>
  <c r="W110" i="11"/>
  <c r="W111" i="11"/>
  <c r="W112" i="11"/>
  <c r="W113" i="11"/>
  <c r="W114" i="11"/>
  <c r="W115" i="11"/>
  <c r="W116" i="11"/>
  <c r="W117" i="11"/>
  <c r="AG161" i="11"/>
  <c r="E159" i="11"/>
  <c r="AG122" i="11"/>
  <c r="E120" i="11"/>
  <c r="E81" i="11"/>
  <c r="E42" i="11"/>
  <c r="AG83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AD44" i="11"/>
  <c r="AD83" i="11" s="1"/>
  <c r="AD122" i="11" s="1"/>
  <c r="AD161" i="11" s="1"/>
  <c r="AG44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I29" i="12"/>
  <c r="I31" i="12" s="1"/>
  <c r="P27" i="12"/>
  <c r="V27" i="12" s="1"/>
  <c r="H10" i="12" s="1"/>
  <c r="P25" i="12"/>
  <c r="V25" i="12" s="1"/>
  <c r="P23" i="12"/>
  <c r="V23" i="12" s="1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E159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E120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E81" i="9"/>
  <c r="AG44" i="9"/>
  <c r="AG83" i="9" s="1"/>
  <c r="AG122" i="9" s="1"/>
  <c r="AD44" i="9"/>
  <c r="AD83" i="9" s="1"/>
  <c r="AD122" i="9" s="1"/>
  <c r="AD161" i="9" s="1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48" i="9"/>
  <c r="W21" i="9"/>
  <c r="W33" i="9"/>
  <c r="W32" i="9"/>
  <c r="W31" i="9"/>
  <c r="W30" i="9"/>
  <c r="W29" i="9"/>
  <c r="W28" i="9"/>
  <c r="W27" i="9"/>
  <c r="W26" i="9"/>
  <c r="W25" i="9"/>
  <c r="W24" i="9"/>
  <c r="W23" i="9"/>
  <c r="W22" i="9"/>
  <c r="E42" i="9"/>
  <c r="I29" i="8"/>
  <c r="I31" i="8" s="1"/>
  <c r="P27" i="8"/>
  <c r="V27" i="8" s="1"/>
  <c r="H10" i="8" s="1"/>
  <c r="P25" i="8"/>
  <c r="V25" i="8" s="1"/>
  <c r="P23" i="8"/>
  <c r="V23" i="8" s="1"/>
  <c r="V67" i="7"/>
  <c r="AC65" i="7"/>
  <c r="AC63" i="7"/>
  <c r="AC61" i="7"/>
  <c r="AC59" i="7"/>
  <c r="AC57" i="7"/>
  <c r="AC55" i="7"/>
  <c r="AC53" i="7"/>
  <c r="AC51" i="7"/>
  <c r="AC49" i="7"/>
  <c r="AC47" i="7"/>
  <c r="AC45" i="7"/>
  <c r="AC43" i="7"/>
  <c r="AC41" i="7"/>
  <c r="AC39" i="7"/>
  <c r="AC37" i="7"/>
  <c r="AC35" i="7"/>
  <c r="AC33" i="7"/>
  <c r="AC31" i="7"/>
  <c r="AC29" i="7"/>
  <c r="AC27" i="7"/>
  <c r="AC25" i="7"/>
  <c r="AC23" i="7"/>
  <c r="AC21" i="7"/>
  <c r="AC19" i="7"/>
  <c r="AC61" i="2"/>
  <c r="AC59" i="2"/>
  <c r="AC57" i="2"/>
  <c r="AC55" i="2"/>
  <c r="AC53" i="2"/>
  <c r="AC51" i="2"/>
  <c r="AC49" i="2"/>
  <c r="AC47" i="2"/>
  <c r="AC45" i="2"/>
  <c r="AC43" i="2"/>
  <c r="AC41" i="2"/>
  <c r="AC39" i="2"/>
  <c r="AC65" i="2"/>
  <c r="AC63" i="2"/>
  <c r="AC37" i="2"/>
  <c r="AC35" i="2"/>
  <c r="AC33" i="2"/>
  <c r="AC31" i="2"/>
  <c r="AC29" i="2"/>
  <c r="AC27" i="2"/>
  <c r="AC25" i="2"/>
  <c r="AC23" i="2"/>
  <c r="AC21" i="2"/>
  <c r="AC19" i="2"/>
  <c r="W118" i="11" l="1"/>
  <c r="W157" i="11"/>
  <c r="W196" i="11"/>
  <c r="W34" i="11"/>
  <c r="W35" i="11" s="1"/>
  <c r="W36" i="11" s="1"/>
  <c r="H10" i="11" s="1"/>
  <c r="W79" i="11"/>
  <c r="P31" i="12"/>
  <c r="V31" i="12" s="1"/>
  <c r="P29" i="12"/>
  <c r="V29" i="12" s="1"/>
  <c r="AD30" i="12"/>
  <c r="W157" i="9"/>
  <c r="W196" i="9"/>
  <c r="W118" i="9"/>
  <c r="AG161" i="9"/>
  <c r="W79" i="9"/>
  <c r="W34" i="9"/>
  <c r="W35" i="9" s="1"/>
  <c r="W36" i="9" s="1"/>
  <c r="H10" i="9" s="1"/>
  <c r="H10" i="7"/>
  <c r="AC67" i="7"/>
  <c r="P31" i="8"/>
  <c r="V31" i="8"/>
  <c r="AD30" i="8"/>
  <c r="P29" i="8"/>
  <c r="V29" i="8" s="1"/>
  <c r="H10" i="2"/>
  <c r="AC67" i="2"/>
  <c r="V67" i="2"/>
</calcChain>
</file>

<file path=xl/sharedStrings.xml><?xml version="1.0" encoding="utf-8"?>
<sst xmlns="http://schemas.openxmlformats.org/spreadsheetml/2006/main" count="557" uniqueCount="94">
  <si>
    <t>㈱神原組</t>
    <rPh sb="1" eb="4">
      <t>カンバラグミ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</si>
  <si>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</si>
  <si>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</si>
  <si>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</si>
  <si>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合計請求書</t>
    <rPh sb="0" eb="2">
      <t>ゴウケイ</t>
    </rPh>
    <rPh sb="2" eb="5">
      <t>セイキュウショ</t>
    </rPh>
    <phoneticPr fontId="1"/>
  </si>
  <si>
    <t>株式会社 神原組</t>
    <rPh sb="0" eb="4">
      <t>カブシキガイシャ</t>
    </rPh>
    <rPh sb="5" eb="8">
      <t>カンバラグミ</t>
    </rPh>
    <phoneticPr fontId="1"/>
  </si>
  <si>
    <t>御中</t>
    <rPh sb="0" eb="2">
      <t>オンチュウ</t>
    </rPh>
    <phoneticPr fontId="1"/>
  </si>
  <si>
    <t>請求者</t>
    <rPh sb="0" eb="3">
      <t>セイキュウシャ</t>
    </rPh>
    <phoneticPr fontId="1"/>
  </si>
  <si>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</si>
  <si>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</si>
  <si>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</si>
  <si>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</si>
  <si>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TEL:</t>
    <phoneticPr fontId="1"/>
  </si>
  <si>
    <t>FAX:</t>
    <phoneticPr fontId="1"/>
  </si>
  <si>
    <t>Mail:</t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</si>
  <si>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</si>
  <si>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</si>
  <si>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084-981-1885</t>
    <phoneticPr fontId="1"/>
  </si>
  <si>
    <t>㊞</t>
    <phoneticPr fontId="1"/>
  </si>
  <si>
    <t>t-iwai@kanbaragumi.com</t>
    <phoneticPr fontId="1"/>
  </si>
  <si>
    <t>預金種別</t>
    <rPh sb="0" eb="2">
      <t>ヨキン</t>
    </rPh>
    <rPh sb="2" eb="4">
      <t>シュベツ</t>
    </rPh>
    <phoneticPr fontId="1"/>
  </si>
  <si>
    <t>当座</t>
    <rPh sb="0" eb="2">
      <t>トウザ</t>
    </rPh>
    <phoneticPr fontId="1"/>
  </si>
  <si>
    <t>T</t>
    <phoneticPr fontId="1"/>
  </si>
  <si>
    <t>登録番号</t>
    <rPh sb="0" eb="2">
      <t>トウロク</t>
    </rPh>
    <rPh sb="2" eb="4">
      <t>バンゴウ</t>
    </rPh>
    <phoneticPr fontId="1"/>
  </si>
  <si>
    <t>084-981-1886</t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</si>
  <si>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</si>
  <si>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t>)％</t>
    <phoneticPr fontId="1"/>
  </si>
  <si>
    <t>令和</t>
    <rPh sb="0" eb="2">
      <t>レイワ</t>
    </rPh>
    <phoneticPr fontId="1"/>
  </si>
  <si>
    <t>振込先銀行</t>
    <rPh sb="0" eb="3">
      <t>フリコミサキ</t>
    </rPh>
    <rPh sb="3" eb="5">
      <t>ギンコウ</t>
    </rPh>
    <phoneticPr fontId="1"/>
  </si>
  <si>
    <t>支店</t>
    <rPh sb="0" eb="2">
      <t>シテン</t>
    </rPh>
    <phoneticPr fontId="1"/>
  </si>
  <si>
    <t>-</t>
    <phoneticPr fontId="1"/>
  </si>
  <si>
    <t>工事名</t>
    <rPh sb="0" eb="2">
      <t>コウジ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</si>
  <si>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</si>
  <si>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枝番</t>
    <rPh sb="0" eb="2">
      <t>エダバン</t>
    </rPh>
    <phoneticPr fontId="1"/>
  </si>
  <si>
    <t>注文番号</t>
    <rPh sb="0" eb="2">
      <t>チュウモン</t>
    </rPh>
    <rPh sb="2" eb="4">
      <t>バンゴウ</t>
    </rPh>
    <phoneticPr fontId="1"/>
  </si>
  <si>
    <t>口座名義(フリガナ)</t>
    <rPh sb="0" eb="2">
      <t>コウザ</t>
    </rPh>
    <rPh sb="2" eb="4">
      <t>メイギ</t>
    </rPh>
    <phoneticPr fontId="1"/>
  </si>
  <si>
    <t>広島県福山市西新涯町2-3-25　神原組ビル1F</t>
    <rPh sb="0" eb="3">
      <t>ヒロシマケン</t>
    </rPh>
    <rPh sb="3" eb="6">
      <t>フクヤマシ</t>
    </rPh>
    <rPh sb="6" eb="10">
      <t>ニシシンガイチョウ</t>
    </rPh>
    <rPh sb="17" eb="20">
      <t>カンバラグミ</t>
    </rPh>
    <phoneticPr fontId="1"/>
  </si>
  <si>
    <t>株式会社　神原組</t>
    <rPh sb="0" eb="4">
      <t>カブシキガイシャ</t>
    </rPh>
    <rPh sb="5" eb="8">
      <t>カンバラグミ</t>
    </rPh>
    <phoneticPr fontId="1"/>
  </si>
  <si>
    <t>代表取締役　神原雅弘</t>
    <rPh sb="0" eb="2">
      <t>ダイヒョウ</t>
    </rPh>
    <rPh sb="2" eb="5">
      <t>トリシマリヤク</t>
    </rPh>
    <rPh sb="6" eb="8">
      <t>カンバラ</t>
    </rPh>
    <rPh sb="8" eb="10">
      <t>マサヒロ</t>
    </rPh>
    <phoneticPr fontId="1"/>
  </si>
  <si>
    <t>(</t>
    <phoneticPr fontId="1"/>
  </si>
  <si>
    <t>回目)</t>
    <rPh sb="0" eb="2">
      <t>カイメ</t>
    </rPh>
    <phoneticPr fontId="1"/>
  </si>
  <si>
    <t>消費税</t>
    <rPh sb="0" eb="3">
      <t>ショウヒゼイ</t>
    </rPh>
    <phoneticPr fontId="1"/>
  </si>
  <si>
    <t>税込金額</t>
    <rPh sb="0" eb="2">
      <t>ゼイコミ</t>
    </rPh>
    <rPh sb="2" eb="4">
      <t>キンガク</t>
    </rPh>
    <phoneticPr fontId="1"/>
  </si>
  <si>
    <t>①</t>
    <phoneticPr fontId="1"/>
  </si>
  <si>
    <t>(第</t>
    <rPh sb="1" eb="2">
      <t>ダイ</t>
    </rPh>
    <phoneticPr fontId="1"/>
  </si>
  <si>
    <t>前回迄出来高累計</t>
    <rPh sb="0" eb="3">
      <t>ゼンカイマデ</t>
    </rPh>
    <rPh sb="3" eb="6">
      <t>デキダカ</t>
    </rPh>
    <rPh sb="6" eb="8">
      <t>ルイケイ</t>
    </rPh>
    <phoneticPr fontId="1"/>
  </si>
  <si>
    <t>今回迄出来高累計</t>
    <rPh sb="0" eb="3">
      <t>コンカイマデ</t>
    </rPh>
    <rPh sb="3" eb="6">
      <t>デキダカ</t>
    </rPh>
    <rPh sb="6" eb="8">
      <t>ルイケイ</t>
    </rPh>
    <phoneticPr fontId="1"/>
  </si>
  <si>
    <t>請求残額</t>
    <rPh sb="0" eb="2">
      <t>セイキュウ</t>
    </rPh>
    <rPh sb="2" eb="3">
      <t>ザン</t>
    </rPh>
    <rPh sb="3" eb="4">
      <t>ガク</t>
    </rPh>
    <phoneticPr fontId="1"/>
  </si>
  <si>
    <t>契約金額</t>
    <rPh sb="0" eb="2">
      <t>ケイヤク</t>
    </rPh>
    <rPh sb="2" eb="3">
      <t>キン</t>
    </rPh>
    <rPh sb="3" eb="4">
      <t>ガク</t>
    </rPh>
    <phoneticPr fontId="1"/>
  </si>
  <si>
    <t>税抜金額</t>
    <rPh sb="0" eb="4">
      <t>ゼイヌキキンガク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</si>
  <si>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</si>
  <si>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</si>
  <si>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</si>
  <si>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</si>
  <si>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今回請求額
(税込)</t>
    <rPh sb="0" eb="2">
      <t>コンカイ</t>
    </rPh>
    <rPh sb="2" eb="4">
      <t>セイキュウ</t>
    </rPh>
    <rPh sb="4" eb="5">
      <t>ガク</t>
    </rPh>
    <rPh sb="7" eb="9">
      <t>ゼイコミ</t>
    </rPh>
    <phoneticPr fontId="1"/>
  </si>
  <si>
    <t>合計請求額
(税込)</t>
    <rPh sb="0" eb="2">
      <t>ゴウケイ</t>
    </rPh>
    <rPh sb="2" eb="4">
      <t>セイキュウ</t>
    </rPh>
    <rPh sb="4" eb="5">
      <t>ガク</t>
    </rPh>
    <rPh sb="7" eb="8">
      <t>ゼイ</t>
    </rPh>
    <rPh sb="8" eb="9">
      <t>コ</t>
    </rPh>
    <phoneticPr fontId="1"/>
  </si>
  <si>
    <t>今回出来高</t>
    <rPh sb="0" eb="2">
      <t>コンカイ</t>
    </rPh>
    <rPh sb="2" eb="5">
      <t>デキダカ</t>
    </rPh>
    <phoneticPr fontId="1"/>
  </si>
  <si>
    <t>%</t>
    <phoneticPr fontId="1"/>
  </si>
  <si>
    <t>出来高累計割合</t>
    <rPh sb="0" eb="7">
      <t>デキダカルイケイワリアイ</t>
    </rPh>
    <phoneticPr fontId="1"/>
  </si>
  <si>
    <t>)%</t>
    <phoneticPr fontId="1"/>
  </si>
  <si>
    <t>工事内容</t>
    <rPh sb="0" eb="2">
      <t>コウジ</t>
    </rPh>
    <rPh sb="2" eb="4">
      <t>ナイヨウ</t>
    </rPh>
    <phoneticPr fontId="1"/>
  </si>
  <si>
    <t>担当者記入</t>
    <rPh sb="0" eb="3">
      <t>タントウシャ</t>
    </rPh>
    <rPh sb="3" eb="5">
      <t>キニュウ</t>
    </rPh>
    <phoneticPr fontId="1"/>
  </si>
  <si>
    <t>工事別請求書</t>
    <rPh sb="0" eb="2">
      <t>コウジ</t>
    </rPh>
    <rPh sb="2" eb="3">
      <t>ベツ</t>
    </rPh>
    <rPh sb="3" eb="6">
      <t>セイキュウショ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</si>
  <si>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</si>
  <si>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</si>
  <si>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</si>
  <si>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</si>
  <si>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</si>
  <si>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</si>
  <si>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発注番号</t>
    <rPh sb="0" eb="2">
      <t>ハッチュウ</t>
    </rPh>
    <rPh sb="2" eb="4">
      <t>バンゴウ</t>
    </rPh>
    <phoneticPr fontId="1"/>
  </si>
  <si>
    <t>(契約分)</t>
    <rPh sb="1" eb="4">
      <t>ケイヤクブン</t>
    </rPh>
    <phoneticPr fontId="1"/>
  </si>
  <si>
    <t>(契約外)</t>
    <rPh sb="1" eb="3">
      <t>ケイヤク</t>
    </rPh>
    <rPh sb="3" eb="4">
      <t>ガイ</t>
    </rPh>
    <phoneticPr fontId="1"/>
  </si>
  <si>
    <t>人工</t>
    <rPh sb="0" eb="2">
      <t>ニンク</t>
    </rPh>
    <phoneticPr fontId="1"/>
  </si>
  <si>
    <t>小計</t>
    <rPh sb="0" eb="2">
      <t>ショウケイ</t>
    </rPh>
    <phoneticPr fontId="1"/>
  </si>
  <si>
    <t>％</t>
    <phoneticPr fontId="1"/>
  </si>
  <si>
    <t>／</t>
    <phoneticPr fontId="1"/>
  </si>
  <si>
    <t>※備考欄</t>
    <rPh sb="1" eb="3">
      <t>ビコウ</t>
    </rPh>
    <rPh sb="3" eb="4">
      <t>ラン</t>
    </rPh>
    <phoneticPr fontId="1"/>
  </si>
  <si>
    <t>請求者名:</t>
    <rPh sb="0" eb="3">
      <t>セイキュウシャ</t>
    </rPh>
    <rPh sb="3" eb="4">
      <t>メイ</t>
    </rPh>
    <phoneticPr fontId="1"/>
  </si>
  <si>
    <t>頁計</t>
    <rPh sb="0" eb="1">
      <t>ページ</t>
    </rPh>
    <rPh sb="1" eb="2">
      <t>ケイ</t>
    </rPh>
    <phoneticPr fontId="1"/>
  </si>
  <si>
    <t>手形割合</t>
    <rPh sb="0" eb="2">
      <t>テガタ</t>
    </rPh>
    <rPh sb="2" eb="4">
      <t>ワリアイ</t>
    </rPh>
    <phoneticPr fontId="1"/>
  </si>
  <si>
    <t>今回出来高
(税抜)</t>
    <rPh sb="0" eb="2">
      <t>コンカイ</t>
    </rPh>
    <rPh sb="2" eb="5">
      <t>デキダカ</t>
    </rPh>
    <rPh sb="7" eb="8">
      <t>ゼイ</t>
    </rPh>
    <rPh sb="8" eb="9">
      <t>ヌ</t>
    </rPh>
    <phoneticPr fontId="1"/>
  </si>
  <si>
    <t>重機OP</t>
    <rPh sb="0" eb="2">
      <t>ジュウキ</t>
    </rPh>
    <phoneticPr fontId="1"/>
  </si>
  <si>
    <t>同上手元</t>
    <rPh sb="0" eb="2">
      <t>ドウジョウ</t>
    </rPh>
    <rPh sb="2" eb="4">
      <t>テモト</t>
    </rPh>
    <phoneticPr fontId="1"/>
  </si>
  <si>
    <t>0.45BH</t>
    <phoneticPr fontId="1"/>
  </si>
  <si>
    <t>日</t>
    <rPh sb="0" eb="1">
      <t>ニチ</t>
    </rPh>
    <phoneticPr fontId="1"/>
  </si>
  <si>
    <t>(仮称)○○○新築工事</t>
    <rPh sb="1" eb="3">
      <t>カショウ</t>
    </rPh>
    <rPh sb="7" eb="9">
      <t>シンチク</t>
    </rPh>
    <rPh sb="9" eb="11">
      <t>コウジ</t>
    </rPh>
    <phoneticPr fontId="1"/>
  </si>
  <si>
    <t>土工事・コンクリート工事</t>
    <rPh sb="0" eb="3">
      <t>ドコウジ</t>
    </rPh>
    <rPh sb="10" eb="12">
      <t>コウジ</t>
    </rPh>
    <phoneticPr fontId="1"/>
  </si>
  <si>
    <t>(仮称)○○○新築工事</t>
    <phoneticPr fontId="1"/>
  </si>
  <si>
    <t>土工事・コンクリート工事</t>
    <phoneticPr fontId="1"/>
  </si>
  <si>
    <t>常用工事</t>
    <rPh sb="0" eb="2">
      <t>ジョウヨウ</t>
    </rPh>
    <rPh sb="2" eb="4">
      <t>コウジ</t>
    </rPh>
    <phoneticPr fontId="1"/>
  </si>
  <si>
    <t>もみじ銀行</t>
    <rPh sb="3" eb="5">
      <t>ギンコウ</t>
    </rPh>
    <phoneticPr fontId="1"/>
  </si>
  <si>
    <t>福山東支店</t>
    <rPh sb="0" eb="2">
      <t>フクヤマ</t>
    </rPh>
    <rPh sb="2" eb="3">
      <t>ヒガシ</t>
    </rPh>
    <rPh sb="3" eb="5">
      <t>シテン</t>
    </rPh>
    <phoneticPr fontId="1"/>
  </si>
  <si>
    <t>カ）カンバラグミ　</t>
    <phoneticPr fontId="1"/>
  </si>
  <si>
    <t>月/日</t>
    <rPh sb="0" eb="1">
      <t>ツキ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</si>
</sst>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¥&quot;#,##0;&quot;¥&quot;\-#,##0"/>
    <numFmt numFmtId="176" formatCode="[DBNum3][$-411]0"/>
    <numFmt numFmtId="177" formatCode="[&lt;=999]000;[&lt;=9999]000\-00;000\-0000"/>
    <numFmt numFmtId="178" formatCode="[DBNum3][$-411]00"/>
    <numFmt numFmtId="179" formatCode="[DBNum3][$-411]\￥#,###"/>
    <numFmt numFmtId="180" formatCode="00000000"/>
    <numFmt numFmtId="181" formatCode="00"/>
    <numFmt numFmtId="182" formatCode="000000"/>
    <numFmt numFmtId="183" formatCode="[DBNum3][$-411]00000000"/>
    <numFmt numFmtId="184" formatCode="[DBNum3][$-411]000000"/>
    <numFmt numFmtId="185" formatCode="#,##0_);[Red]\(#,##0\)"/>
    <numFmt numFmtId="186" formatCode="[DBNum3][$-411]\\#,###"/>
    <numFmt numFmtId="187" formatCode="#,##0;&quot;▲ &quot;#,##0"/>
    <numFmt numFmtId="188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08">
    <xf numFmtId="0" fontId="0" fillId="0" borderId="0" xfId="0">
      <alignment vertical="center"/>
    </xf>
    <xf numFmtId="0" fontId="6" fillId="2" borderId="53" xfId="0" applyFont="1" applyFill="1" applyBorder="1" applyProtection="1">
      <alignment vertical="center"/>
      <protection locked="0"/>
    </xf>
    <xf numFmtId="180" fontId="3" fillId="0" borderId="9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distributed" vertical="center" indent="1"/>
    </xf>
    <xf numFmtId="0" fontId="6" fillId="0" borderId="15" xfId="0" applyFont="1" applyBorder="1" applyAlignment="1">
      <alignment horizontal="left" vertical="center" indent="1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9" fontId="7" fillId="0" borderId="0" xfId="0" applyNumberFormat="1" applyFont="1">
      <alignment vertical="center"/>
    </xf>
    <xf numFmtId="0" fontId="3" fillId="0" borderId="17" xfId="0" applyFont="1" applyBorder="1" applyAlignment="1">
      <alignment vertical="center" shrinkToFit="1"/>
    </xf>
    <xf numFmtId="0" fontId="7" fillId="0" borderId="0" xfId="0" applyFont="1">
      <alignment vertical="center"/>
    </xf>
    <xf numFmtId="186" fontId="3" fillId="0" borderId="0" xfId="0" applyNumberFormat="1" applyFont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distributed" textRotation="255" indent="3"/>
    </xf>
    <xf numFmtId="180" fontId="8" fillId="0" borderId="36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80" fontId="8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0" borderId="52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180" fontId="8" fillId="0" borderId="53" xfId="0" applyNumberFormat="1" applyFont="1" applyBorder="1">
      <alignment vertical="center"/>
    </xf>
    <xf numFmtId="0" fontId="8" fillId="0" borderId="54" xfId="0" applyFont="1" applyBorder="1">
      <alignment vertical="center"/>
    </xf>
    <xf numFmtId="0" fontId="6" fillId="0" borderId="53" xfId="0" applyFont="1" applyBorder="1" applyAlignment="1">
      <alignment horizontal="right" vertical="center"/>
    </xf>
    <xf numFmtId="0" fontId="6" fillId="2" borderId="53" xfId="0" applyFont="1" applyFill="1" applyBorder="1">
      <alignment vertical="center"/>
    </xf>
    <xf numFmtId="38" fontId="6" fillId="0" borderId="54" xfId="1" applyFont="1" applyFill="1" applyBorder="1" applyAlignment="1" applyProtection="1">
      <alignment horizontal="left" vertical="center"/>
    </xf>
    <xf numFmtId="0" fontId="3" fillId="0" borderId="92" xfId="0" applyFont="1" applyBorder="1">
      <alignment vertical="center"/>
    </xf>
    <xf numFmtId="0" fontId="3" fillId="0" borderId="53" xfId="0" applyFont="1" applyBorder="1">
      <alignment vertical="center"/>
    </xf>
    <xf numFmtId="180" fontId="3" fillId="0" borderId="53" xfId="0" applyNumberFormat="1" applyFont="1" applyBorder="1" applyAlignment="1">
      <alignment horizontal="center" vertical="center"/>
    </xf>
    <xf numFmtId="181" fontId="3" fillId="0" borderId="53" xfId="0" applyNumberFormat="1" applyFont="1" applyBorder="1" applyAlignment="1">
      <alignment horizontal="center" vertical="center"/>
    </xf>
    <xf numFmtId="38" fontId="3" fillId="0" borderId="53" xfId="1" applyFont="1" applyFill="1" applyBorder="1" applyAlignment="1" applyProtection="1">
      <alignment horizontal="center" vertical="center" shrinkToFit="1"/>
    </xf>
    <xf numFmtId="18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 shrinkToFit="1"/>
    </xf>
    <xf numFmtId="38" fontId="3" fillId="0" borderId="3" xfId="1" applyFont="1" applyFill="1" applyBorder="1" applyAlignment="1" applyProtection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/>
    </xf>
    <xf numFmtId="38" fontId="3" fillId="0" borderId="5" xfId="1" applyFont="1" applyFill="1" applyBorder="1" applyAlignment="1" applyProtection="1">
      <alignment horizontal="center" vertical="center" shrinkToFit="1"/>
    </xf>
    <xf numFmtId="18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 shrinkToFit="1"/>
    </xf>
    <xf numFmtId="38" fontId="3" fillId="0" borderId="8" xfId="1" applyFont="1" applyFill="1" applyBorder="1" applyAlignment="1" applyProtection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5" fontId="7" fillId="0" borderId="0" xfId="0" applyNumberFormat="1" applyFont="1">
      <alignment vertical="center"/>
    </xf>
    <xf numFmtId="180" fontId="3" fillId="0" borderId="36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15" xfId="0" applyFont="1" applyBorder="1" applyAlignment="1">
      <alignment horizontal="left" vertical="center" indent="1"/>
    </xf>
    <xf numFmtId="0" fontId="14" fillId="0" borderId="15" xfId="0" applyFont="1" applyBorder="1">
      <alignment vertical="center"/>
    </xf>
    <xf numFmtId="0" fontId="14" fillId="0" borderId="16" xfId="0" applyFont="1" applyBorder="1">
      <alignment vertical="center"/>
    </xf>
    <xf numFmtId="0" fontId="15" fillId="0" borderId="0" xfId="0" applyFont="1" applyAlignment="1"/>
    <xf numFmtId="0" fontId="14" fillId="0" borderId="0" xfId="0" applyFont="1" applyAlignment="1">
      <alignment horizontal="distributed" vertical="center"/>
    </xf>
    <xf numFmtId="0" fontId="17" fillId="0" borderId="0" xfId="0" applyFont="1" applyAlignment="1">
      <alignment vertical="center" textRotation="255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179" fontId="19" fillId="0" borderId="0" xfId="0" applyNumberFormat="1" applyFont="1">
      <alignment vertical="center"/>
    </xf>
    <xf numFmtId="0" fontId="14" fillId="0" borderId="17" xfId="0" applyFont="1" applyBorder="1" applyAlignment="1">
      <alignment vertical="center" shrinkToFit="1"/>
    </xf>
    <xf numFmtId="0" fontId="19" fillId="0" borderId="0" xfId="0" applyFont="1">
      <alignment vertical="center"/>
    </xf>
    <xf numFmtId="186" fontId="14" fillId="0" borderId="0" xfId="0" applyNumberFormat="1" applyFont="1" applyAlignment="1">
      <alignment vertical="center" shrinkToFit="1"/>
    </xf>
    <xf numFmtId="0" fontId="17" fillId="0" borderId="22" xfId="0" applyFont="1" applyBorder="1" applyAlignment="1">
      <alignment horizontal="center" vertical="center"/>
    </xf>
    <xf numFmtId="180" fontId="15" fillId="0" borderId="36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18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38" fontId="14" fillId="0" borderId="0" xfId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8" fillId="0" borderId="53" xfId="0" applyFont="1" applyBorder="1">
      <alignment vertical="center"/>
    </xf>
    <xf numFmtId="0" fontId="3" fillId="2" borderId="0" xfId="0" applyFont="1" applyFill="1">
      <alignment vertical="center"/>
    </xf>
    <xf numFmtId="178" fontId="3" fillId="2" borderId="0" xfId="0" applyNumberFormat="1" applyFont="1" applyFill="1">
      <alignment vertical="center"/>
    </xf>
    <xf numFmtId="0" fontId="4" fillId="0" borderId="0" xfId="0" applyFont="1" applyAlignment="1">
      <alignment horizontal="distributed" vertical="center" indent="1"/>
    </xf>
    <xf numFmtId="0" fontId="6" fillId="0" borderId="18" xfId="0" applyFont="1" applyBorder="1" applyAlignment="1">
      <alignment vertical="distributed" textRotation="255" justifyLastLine="1"/>
    </xf>
    <xf numFmtId="0" fontId="3" fillId="0" borderId="19" xfId="0" applyFont="1" applyBorder="1" applyAlignment="1">
      <alignment vertical="distributed" textRotation="255" justifyLastLine="1"/>
    </xf>
    <xf numFmtId="0" fontId="3" fillId="0" borderId="20" xfId="0" applyFont="1" applyBorder="1" applyAlignment="1">
      <alignment vertical="distributed" textRotation="255" justifyLastLine="1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8" fillId="2" borderId="15" xfId="0" applyNumberFormat="1" applyFont="1" applyFill="1" applyBorder="1" applyAlignment="1">
      <alignment horizontal="left" vertical="center" indent="1"/>
    </xf>
    <xf numFmtId="177" fontId="3" fillId="2" borderId="15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2" borderId="0" xfId="0" applyFont="1" applyFill="1" applyAlignment="1">
      <alignment horizontal="left" vertical="center" indent="1" shrinkToFit="1"/>
    </xf>
    <xf numFmtId="0" fontId="3" fillId="2" borderId="0" xfId="0" applyFont="1" applyFill="1" applyAlignment="1">
      <alignment horizontal="left" vertical="center" indent="1" shrinkToFit="1"/>
    </xf>
    <xf numFmtId="0" fontId="3" fillId="2" borderId="17" xfId="0" applyFont="1" applyFill="1" applyBorder="1" applyAlignment="1">
      <alignment horizontal="left" vertical="center" indent="1" shrinkToFit="1"/>
    </xf>
    <xf numFmtId="0" fontId="3" fillId="0" borderId="81" xfId="0" applyFont="1" applyBorder="1" applyAlignment="1">
      <alignment horizontal="distributed" vertical="center" wrapText="1" justifyLastLine="1"/>
    </xf>
    <xf numFmtId="0" fontId="3" fillId="0" borderId="82" xfId="0" applyFont="1" applyBorder="1" applyAlignment="1">
      <alignment horizontal="distributed" vertical="center" justifyLastLine="1"/>
    </xf>
    <xf numFmtId="0" fontId="3" fillId="0" borderId="83" xfId="0" applyFont="1" applyBorder="1" applyAlignment="1">
      <alignment horizontal="distributed" vertical="center" justifyLastLine="1"/>
    </xf>
    <xf numFmtId="0" fontId="3" fillId="0" borderId="84" xfId="0" applyFont="1" applyBorder="1" applyAlignment="1">
      <alignment horizontal="distributed" vertical="center" justifyLastLine="1"/>
    </xf>
    <xf numFmtId="179" fontId="10" fillId="0" borderId="87" xfId="0" applyNumberFormat="1" applyFont="1" applyBorder="1" applyAlignment="1">
      <alignment vertical="center" shrinkToFit="1"/>
    </xf>
    <xf numFmtId="179" fontId="0" fillId="0" borderId="15" xfId="0" applyNumberFormat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179" fontId="0" fillId="0" borderId="95" xfId="0" applyNumberFormat="1" applyBorder="1" applyAlignment="1">
      <alignment vertical="center" shrinkToFit="1"/>
    </xf>
    <xf numFmtId="179" fontId="0" fillId="0" borderId="44" xfId="0" applyNumberFormat="1" applyBorder="1" applyAlignment="1">
      <alignment vertical="center" shrinkToFit="1"/>
    </xf>
    <xf numFmtId="179" fontId="0" fillId="0" borderId="96" xfId="0" applyNumberForma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176" fontId="8" fillId="2" borderId="22" xfId="0" applyNumberFormat="1" applyFont="1" applyFill="1" applyBorder="1" applyAlignment="1">
      <alignment horizontal="distributed" vertical="distributed" indent="1"/>
    </xf>
    <xf numFmtId="0" fontId="3" fillId="2" borderId="22" xfId="0" applyFont="1" applyFill="1" applyBorder="1" applyAlignment="1">
      <alignment horizontal="distributed" vertical="distributed" indent="1"/>
    </xf>
    <xf numFmtId="0" fontId="3" fillId="2" borderId="23" xfId="0" applyFont="1" applyFill="1" applyBorder="1" applyAlignment="1">
      <alignment horizontal="distributed" vertical="distributed" indent="1"/>
    </xf>
    <xf numFmtId="0" fontId="3" fillId="0" borderId="0" xfId="0" applyFont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0" xfId="0" applyFont="1">
      <alignment vertical="center"/>
    </xf>
    <xf numFmtId="0" fontId="8" fillId="2" borderId="0" xfId="0" applyFont="1" applyFill="1" applyAlignment="1">
      <alignment horizontal="center" vertical="center" shrinkToFit="1"/>
    </xf>
    <xf numFmtId="0" fontId="8" fillId="0" borderId="27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55" xfId="0" applyFont="1" applyBorder="1" applyAlignment="1">
      <alignment horizontal="distributed" vertical="center" justifyLastLine="1"/>
    </xf>
    <xf numFmtId="0" fontId="0" fillId="0" borderId="53" xfId="0" applyBorder="1" applyAlignment="1">
      <alignment horizontal="distributed" vertical="center" justifyLastLine="1"/>
    </xf>
    <xf numFmtId="0" fontId="0" fillId="0" borderId="54" xfId="0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2" borderId="30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left" vertical="center" wrapText="1" indent="1"/>
    </xf>
    <xf numFmtId="0" fontId="3" fillId="2" borderId="20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left" vertical="center" wrapText="1" indent="1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25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2" borderId="32" xfId="0" applyFont="1" applyFill="1" applyBorder="1" applyAlignment="1">
      <alignment horizontal="distributed" vertical="center" justifyLastLine="1"/>
    </xf>
    <xf numFmtId="176" fontId="8" fillId="2" borderId="1" xfId="0" applyNumberFormat="1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0" fillId="0" borderId="44" xfId="0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8" fillId="2" borderId="26" xfId="0" applyFont="1" applyFill="1" applyBorder="1" applyAlignment="1">
      <alignment horizontal="left" vertical="center" indent="1" shrinkToFit="1"/>
    </xf>
    <xf numFmtId="0" fontId="3" fillId="2" borderId="26" xfId="0" applyFont="1" applyFill="1" applyBorder="1" applyAlignment="1">
      <alignment horizontal="left" vertical="center" indent="1" shrinkToFit="1"/>
    </xf>
    <xf numFmtId="0" fontId="3" fillId="2" borderId="31" xfId="0" applyFont="1" applyFill="1" applyBorder="1" applyAlignment="1">
      <alignment horizontal="left" vertical="center" indent="1" shrinkToFit="1"/>
    </xf>
    <xf numFmtId="0" fontId="3" fillId="2" borderId="33" xfId="0" applyFont="1" applyFill="1" applyBorder="1" applyAlignment="1">
      <alignment horizontal="left" vertical="center" indent="1" shrinkToFit="1"/>
    </xf>
    <xf numFmtId="0" fontId="3" fillId="2" borderId="34" xfId="0" applyFont="1" applyFill="1" applyBorder="1" applyAlignment="1">
      <alignment horizontal="left" vertical="center" indent="1" shrinkToFit="1"/>
    </xf>
    <xf numFmtId="180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1" fontId="3" fillId="0" borderId="36" xfId="0" applyNumberFormat="1" applyFont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0" fontId="3" fillId="0" borderId="86" xfId="0" applyFont="1" applyBorder="1" applyAlignment="1">
      <alignment horizontal="distributed" vertical="center" indent="4"/>
    </xf>
    <xf numFmtId="0" fontId="0" fillId="0" borderId="36" xfId="0" applyBorder="1" applyAlignment="1">
      <alignment horizontal="distributed" vertical="center" indent="4"/>
    </xf>
    <xf numFmtId="0" fontId="0" fillId="0" borderId="37" xfId="0" applyBorder="1" applyAlignment="1">
      <alignment horizontal="distributed" vertical="center" indent="4"/>
    </xf>
    <xf numFmtId="38" fontId="3" fillId="0" borderId="87" xfId="1" applyFont="1" applyFill="1" applyBorder="1" applyAlignment="1" applyProtection="1">
      <alignment horizontal="distributed" vertical="center" wrapText="1" justifyLastLine="1" shrinkToFit="1"/>
    </xf>
    <xf numFmtId="38" fontId="3" fillId="0" borderId="15" xfId="1" applyFont="1" applyFill="1" applyBorder="1" applyAlignment="1" applyProtection="1">
      <alignment horizontal="distributed" vertical="center" justifyLastLine="1" shrinkToFit="1"/>
    </xf>
    <xf numFmtId="38" fontId="3" fillId="0" borderId="88" xfId="1" applyFont="1" applyFill="1" applyBorder="1" applyAlignment="1" applyProtection="1">
      <alignment horizontal="distributed" vertical="center" justifyLastLine="1" shrinkToFit="1"/>
    </xf>
    <xf numFmtId="38" fontId="3" fillId="0" borderId="14" xfId="1" applyFont="1" applyFill="1" applyBorder="1" applyAlignment="1" applyProtection="1">
      <alignment horizontal="distributed" vertical="center" justifyLastLine="1" shrinkToFit="1"/>
    </xf>
    <xf numFmtId="38" fontId="3" fillId="0" borderId="7" xfId="1" applyFont="1" applyFill="1" applyBorder="1" applyAlignment="1" applyProtection="1">
      <alignment horizontal="distributed" vertical="center" justifyLastLine="1" shrinkToFit="1"/>
    </xf>
    <xf numFmtId="38" fontId="3" fillId="0" borderId="13" xfId="1" applyFont="1" applyFill="1" applyBorder="1" applyAlignment="1" applyProtection="1">
      <alignment horizontal="distributed" vertical="center" justifyLastLine="1" shrinkToFit="1"/>
    </xf>
    <xf numFmtId="38" fontId="8" fillId="0" borderId="87" xfId="1" applyFont="1" applyFill="1" applyBorder="1" applyAlignment="1" applyProtection="1">
      <alignment horizontal="distributed" vertical="center" justifyLastLine="1" shrinkToFit="1"/>
    </xf>
    <xf numFmtId="0" fontId="9" fillId="0" borderId="15" xfId="0" applyFont="1" applyBorder="1" applyAlignment="1">
      <alignment horizontal="distributed" vertical="center" justifyLastLine="1" shrinkToFit="1"/>
    </xf>
    <xf numFmtId="0" fontId="9" fillId="0" borderId="14" xfId="0" applyFont="1" applyBorder="1" applyAlignment="1">
      <alignment horizontal="distributed" vertical="center" justifyLastLine="1" shrinkToFit="1"/>
    </xf>
    <xf numFmtId="0" fontId="9" fillId="0" borderId="7" xfId="0" applyFont="1" applyBorder="1" applyAlignment="1">
      <alignment horizontal="distributed" vertical="center" justifyLastLine="1" shrinkToFit="1"/>
    </xf>
    <xf numFmtId="38" fontId="8" fillId="0" borderId="15" xfId="1" applyFont="1" applyFill="1" applyBorder="1" applyAlignment="1" applyProtection="1">
      <alignment horizontal="right" vertical="center" shrinkToFit="1"/>
    </xf>
    <xf numFmtId="38" fontId="8" fillId="0" borderId="7" xfId="1" applyFont="1" applyFill="1" applyBorder="1" applyAlignment="1" applyProtection="1">
      <alignment horizontal="right" vertical="center" shrinkToFit="1"/>
    </xf>
    <xf numFmtId="38" fontId="8" fillId="2" borderId="15" xfId="1" applyFont="1" applyFill="1" applyBorder="1" applyAlignment="1" applyProtection="1">
      <alignment horizontal="center" vertical="center" shrinkToFit="1"/>
    </xf>
    <xf numFmtId="38" fontId="8" fillId="2" borderId="7" xfId="1" applyFont="1" applyFill="1" applyBorder="1" applyAlignment="1" applyProtection="1">
      <alignment horizontal="center" vertical="center" shrinkToFit="1"/>
    </xf>
    <xf numFmtId="38" fontId="8" fillId="0" borderId="16" xfId="1" applyFont="1" applyFill="1" applyBorder="1" applyAlignment="1" applyProtection="1">
      <alignment horizontal="center" vertical="center" shrinkToFit="1"/>
    </xf>
    <xf numFmtId="38" fontId="8" fillId="0" borderId="42" xfId="1" applyFont="1" applyFill="1" applyBorder="1" applyAlignment="1" applyProtection="1">
      <alignment horizontal="center" vertical="center" shrinkToFit="1"/>
    </xf>
    <xf numFmtId="180" fontId="3" fillId="0" borderId="3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89" xfId="1" applyFont="1" applyFill="1" applyBorder="1" applyAlignment="1" applyProtection="1">
      <alignment vertical="center" shrinkToFit="1"/>
    </xf>
    <xf numFmtId="38" fontId="0" fillId="0" borderId="9" xfId="1" applyFont="1" applyFill="1" applyBorder="1" applyAlignment="1" applyProtection="1">
      <alignment vertical="center"/>
    </xf>
    <xf numFmtId="38" fontId="0" fillId="0" borderId="57" xfId="1" applyFont="1" applyFill="1" applyBorder="1" applyAlignment="1" applyProtection="1">
      <alignment vertical="center"/>
    </xf>
    <xf numFmtId="182" fontId="3" fillId="2" borderId="38" xfId="0" applyNumberFormat="1" applyFont="1" applyFill="1" applyBorder="1" applyAlignment="1">
      <alignment horizontal="right" vertical="center"/>
    </xf>
    <xf numFmtId="182" fontId="3" fillId="2" borderId="11" xfId="0" applyNumberFormat="1" applyFont="1" applyFill="1" applyBorder="1" applyAlignment="1">
      <alignment horizontal="right" vertical="center"/>
    </xf>
    <xf numFmtId="181" fontId="3" fillId="2" borderId="11" xfId="0" applyNumberFormat="1" applyFont="1" applyFill="1" applyBorder="1" applyAlignment="1">
      <alignment horizontal="center" vertical="center"/>
    </xf>
    <xf numFmtId="181" fontId="3" fillId="2" borderId="12" xfId="0" applyNumberFormat="1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3" fillId="0" borderId="8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85" xfId="1" applyFont="1" applyFill="1" applyBorder="1" applyAlignment="1" applyProtection="1">
      <alignment horizontal="center" vertical="center" shrinkToFit="1"/>
    </xf>
    <xf numFmtId="0" fontId="0" fillId="0" borderId="59" xfId="0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0" fillId="0" borderId="12" xfId="0" applyBorder="1" applyAlignment="1">
      <alignment horizontal="distributed" vertical="center" indent="4"/>
    </xf>
    <xf numFmtId="180" fontId="3" fillId="2" borderId="39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81" fontId="3" fillId="2" borderId="9" xfId="0" applyNumberFormat="1" applyFont="1" applyFill="1" applyBorder="1" applyAlignment="1">
      <alignment horizontal="center" vertical="center"/>
    </xf>
    <xf numFmtId="181" fontId="3" fillId="2" borderId="10" xfId="0" applyNumberFormat="1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38" fontId="3" fillId="2" borderId="89" xfId="1" applyFont="1" applyFill="1" applyBorder="1" applyAlignment="1" applyProtection="1">
      <alignment vertical="center" wrapText="1"/>
    </xf>
    <xf numFmtId="38" fontId="0" fillId="0" borderId="9" xfId="1" applyFont="1" applyBorder="1" applyAlignment="1" applyProtection="1">
      <alignment vertical="center"/>
    </xf>
    <xf numFmtId="38" fontId="0" fillId="0" borderId="10" xfId="1" applyFont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3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89" xfId="0" applyFont="1" applyBorder="1" applyAlignment="1">
      <alignment horizontal="distributed" vertical="center" wrapText="1" indent="5"/>
    </xf>
    <xf numFmtId="0" fontId="0" fillId="0" borderId="9" xfId="0" applyBorder="1" applyAlignment="1">
      <alignment horizontal="distributed" vertical="center" wrapText="1" indent="5"/>
    </xf>
    <xf numFmtId="0" fontId="0" fillId="0" borderId="10" xfId="0" applyBorder="1" applyAlignment="1">
      <alignment horizontal="distributed" vertical="center" wrapText="1" indent="5"/>
    </xf>
    <xf numFmtId="38" fontId="3" fillId="0" borderId="89" xfId="1" applyFont="1" applyFill="1" applyBorder="1" applyAlignment="1" applyProtection="1">
      <alignment vertical="center" wrapText="1"/>
    </xf>
    <xf numFmtId="38" fontId="0" fillId="0" borderId="10" xfId="1" applyFont="1" applyFill="1" applyBorder="1" applyAlignment="1" applyProtection="1">
      <alignment vertical="center"/>
    </xf>
    <xf numFmtId="182" fontId="3" fillId="0" borderId="38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right" vertical="center"/>
    </xf>
    <xf numFmtId="0" fontId="3" fillId="0" borderId="85" xfId="0" applyFont="1" applyBorder="1" applyAlignment="1">
      <alignment horizontal="left" vertical="center" wrapText="1" indent="1"/>
    </xf>
    <xf numFmtId="0" fontId="3" fillId="2" borderId="0" xfId="0" applyFont="1" applyFill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indent="1"/>
    </xf>
    <xf numFmtId="0" fontId="8" fillId="0" borderId="77" xfId="0" applyFont="1" applyBorder="1" applyAlignment="1">
      <alignment horizontal="distributed" vertical="center" wrapText="1" justifyLastLine="1"/>
    </xf>
    <xf numFmtId="0" fontId="8" fillId="0" borderId="78" xfId="0" applyFont="1" applyBorder="1" applyAlignment="1">
      <alignment horizontal="distributed" vertical="center" justifyLastLine="1"/>
    </xf>
    <xf numFmtId="0" fontId="8" fillId="0" borderId="79" xfId="0" applyFont="1" applyBorder="1" applyAlignment="1">
      <alignment horizontal="distributed" vertical="center" justifyLastLine="1"/>
    </xf>
    <xf numFmtId="0" fontId="8" fillId="0" borderId="80" xfId="0" applyFont="1" applyBorder="1" applyAlignment="1">
      <alignment horizontal="distributed" vertical="center" justifyLastLine="1"/>
    </xf>
    <xf numFmtId="179" fontId="10" fillId="0" borderId="87" xfId="0" applyNumberFormat="1" applyFont="1" applyBorder="1" applyAlignment="1">
      <alignment horizontal="right" vertical="center" shrinkToFit="1"/>
    </xf>
    <xf numFmtId="179" fontId="3" fillId="0" borderId="15" xfId="0" applyNumberFormat="1" applyFont="1" applyBorder="1" applyAlignment="1">
      <alignment horizontal="right" vertical="center" shrinkToFit="1"/>
    </xf>
    <xf numFmtId="179" fontId="3" fillId="0" borderId="16" xfId="0" applyNumberFormat="1" applyFont="1" applyBorder="1" applyAlignment="1">
      <alignment horizontal="right" vertical="center" shrinkToFit="1"/>
    </xf>
    <xf numFmtId="179" fontId="3" fillId="0" borderId="95" xfId="0" applyNumberFormat="1" applyFont="1" applyBorder="1" applyAlignment="1">
      <alignment horizontal="right" vertical="center" shrinkToFit="1"/>
    </xf>
    <xf numFmtId="179" fontId="3" fillId="0" borderId="44" xfId="0" applyNumberFormat="1" applyFont="1" applyBorder="1" applyAlignment="1">
      <alignment horizontal="right" vertical="center" shrinkToFit="1"/>
    </xf>
    <xf numFmtId="179" fontId="3" fillId="0" borderId="96" xfId="0" applyNumberFormat="1" applyFont="1" applyBorder="1" applyAlignment="1">
      <alignment horizontal="right" vertical="center" shrinkToFit="1"/>
    </xf>
    <xf numFmtId="0" fontId="6" fillId="0" borderId="22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8" fillId="2" borderId="30" xfId="0" applyFont="1" applyFill="1" applyBorder="1" applyAlignment="1">
      <alignment horizontal="distributed" vertical="center" wrapText="1" indent="1"/>
    </xf>
    <xf numFmtId="0" fontId="3" fillId="2" borderId="25" xfId="0" applyFont="1" applyFill="1" applyBorder="1" applyAlignment="1">
      <alignment horizontal="distributed" vertical="center" wrapText="1" indent="1"/>
    </xf>
    <xf numFmtId="0" fontId="3" fillId="2" borderId="20" xfId="0" applyFont="1" applyFill="1" applyBorder="1" applyAlignment="1">
      <alignment horizontal="distributed" vertical="center" wrapText="1" indent="1"/>
    </xf>
    <xf numFmtId="0" fontId="3" fillId="2" borderId="32" xfId="0" applyFont="1" applyFill="1" applyBorder="1" applyAlignment="1">
      <alignment horizontal="distributed" vertical="center" wrapText="1" indent="1"/>
    </xf>
    <xf numFmtId="0" fontId="8" fillId="2" borderId="25" xfId="0" applyFont="1" applyFill="1" applyBorder="1" applyAlignment="1">
      <alignment horizontal="distributed" vertical="center" wrapText="1" indent="1"/>
    </xf>
    <xf numFmtId="183" fontId="3" fillId="2" borderId="39" xfId="0" applyNumberFormat="1" applyFont="1" applyFill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178" fontId="3" fillId="2" borderId="9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6" fillId="0" borderId="7" xfId="0" applyFont="1" applyBorder="1" applyAlignment="1">
      <alignment horizontal="distributed" justifyLastLine="1"/>
    </xf>
    <xf numFmtId="184" fontId="3" fillId="2" borderId="40" xfId="0" applyNumberFormat="1" applyFont="1" applyFill="1" applyBorder="1" applyAlignment="1">
      <alignment horizontal="right" vertical="center" indent="1"/>
    </xf>
    <xf numFmtId="0" fontId="3" fillId="0" borderId="41" xfId="0" applyFont="1" applyBorder="1" applyAlignment="1">
      <alignment horizontal="right" vertical="center" indent="1"/>
    </xf>
    <xf numFmtId="178" fontId="3" fillId="2" borderId="41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3" fillId="0" borderId="6" xfId="0" applyFont="1" applyBorder="1">
      <alignment vertical="center"/>
    </xf>
    <xf numFmtId="0" fontId="0" fillId="0" borderId="7" xfId="0" applyBorder="1">
      <alignment vertical="center"/>
    </xf>
    <xf numFmtId="180" fontId="8" fillId="0" borderId="35" xfId="0" applyNumberFormat="1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180" fontId="8" fillId="0" borderId="36" xfId="0" applyNumberFormat="1" applyFont="1" applyBorder="1" applyAlignment="1">
      <alignment horizontal="distributed" vertical="center" justifyLastLine="1"/>
    </xf>
    <xf numFmtId="0" fontId="3" fillId="0" borderId="94" xfId="0" applyFont="1" applyBorder="1" applyAlignment="1">
      <alignment horizontal="distributed" vertical="center" justifyLastLine="1"/>
    </xf>
    <xf numFmtId="0" fontId="8" fillId="0" borderId="102" xfId="0" applyFont="1" applyBorder="1" applyAlignment="1">
      <alignment horizontal="distributed" vertical="center" indent="7"/>
    </xf>
    <xf numFmtId="0" fontId="0" fillId="0" borderId="36" xfId="0" applyBorder="1" applyAlignment="1">
      <alignment horizontal="distributed" vertical="center" indent="7"/>
    </xf>
    <xf numFmtId="0" fontId="0" fillId="0" borderId="103" xfId="0" applyBorder="1" applyAlignment="1">
      <alignment horizontal="distributed" vertical="center" indent="7"/>
    </xf>
    <xf numFmtId="180" fontId="8" fillId="0" borderId="38" xfId="0" applyNumberFormat="1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80" fontId="8" fillId="0" borderId="11" xfId="0" applyNumberFormat="1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horizontal="distributed" vertical="center" indent="7"/>
    </xf>
    <xf numFmtId="0" fontId="0" fillId="0" borderId="11" xfId="0" applyBorder="1" applyAlignment="1">
      <alignment horizontal="distributed" vertical="center" indent="7"/>
    </xf>
    <xf numFmtId="0" fontId="0" fillId="0" borderId="59" xfId="0" applyBorder="1" applyAlignment="1">
      <alignment horizontal="distributed" vertical="center" indent="7"/>
    </xf>
    <xf numFmtId="180" fontId="8" fillId="0" borderId="53" xfId="0" applyNumberFormat="1" applyFont="1" applyBorder="1" applyAlignment="1">
      <alignment horizontal="right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 justifyLastLine="1"/>
    </xf>
    <xf numFmtId="0" fontId="3" fillId="0" borderId="54" xfId="0" applyFont="1" applyBorder="1" applyAlignment="1">
      <alignment horizontal="distributed" vertical="center" justifyLastLine="1"/>
    </xf>
    <xf numFmtId="0" fontId="8" fillId="0" borderId="53" xfId="0" applyFont="1" applyBorder="1" applyAlignment="1">
      <alignment horizontal="distributed" vertical="center" justifyLastLine="1"/>
    </xf>
    <xf numFmtId="38" fontId="8" fillId="0" borderId="55" xfId="1" applyFont="1" applyFill="1" applyBorder="1" applyAlignment="1" applyProtection="1">
      <alignment horizontal="distributed" vertical="center" justifyLastLine="1" shrinkToFit="1"/>
    </xf>
    <xf numFmtId="0" fontId="3" fillId="0" borderId="56" xfId="0" applyFont="1" applyBorder="1" applyAlignment="1">
      <alignment horizontal="distributed" vertical="center" justifyLastLine="1"/>
    </xf>
    <xf numFmtId="180" fontId="8" fillId="0" borderId="30" xfId="0" applyNumberFormat="1" applyFont="1" applyBorder="1" applyAlignment="1">
      <alignment horizontal="center" vertical="center"/>
    </xf>
    <xf numFmtId="0" fontId="8" fillId="0" borderId="58" xfId="0" applyFont="1" applyBorder="1">
      <alignment vertical="center"/>
    </xf>
    <xf numFmtId="0" fontId="8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187" fontId="3" fillId="2" borderId="45" xfId="1" applyNumberFormat="1" applyFont="1" applyFill="1" applyBorder="1" applyAlignment="1" applyProtection="1">
      <alignment horizontal="right" vertical="center" indent="1" shrinkToFit="1"/>
    </xf>
    <xf numFmtId="187" fontId="3" fillId="0" borderId="9" xfId="0" applyNumberFormat="1" applyFont="1" applyBorder="1" applyAlignment="1">
      <alignment horizontal="right" vertical="center" indent="1" shrinkToFit="1"/>
    </xf>
    <xf numFmtId="187" fontId="3" fillId="0" borderId="46" xfId="0" applyNumberFormat="1" applyFont="1" applyBorder="1" applyAlignment="1">
      <alignment horizontal="right" vertical="center" indent="1" shrinkToFit="1"/>
    </xf>
    <xf numFmtId="187" fontId="3" fillId="0" borderId="45" xfId="1" applyNumberFormat="1" applyFont="1" applyBorder="1" applyAlignment="1" applyProtection="1">
      <alignment horizontal="right" vertical="center" indent="1" shrinkToFit="1"/>
    </xf>
    <xf numFmtId="187" fontId="3" fillId="0" borderId="45" xfId="1" applyNumberFormat="1" applyFont="1" applyFill="1" applyBorder="1" applyAlignment="1" applyProtection="1">
      <alignment horizontal="right" vertical="center" indent="1" shrinkToFit="1"/>
    </xf>
    <xf numFmtId="187" fontId="3" fillId="0" borderId="57" xfId="0" applyNumberFormat="1" applyFont="1" applyBorder="1" applyAlignment="1">
      <alignment horizontal="right" vertical="center" indent="1" shrinkToFit="1"/>
    </xf>
    <xf numFmtId="185" fontId="8" fillId="0" borderId="47" xfId="1" applyNumberFormat="1" applyFont="1" applyBorder="1" applyAlignment="1" applyProtection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185" fontId="8" fillId="0" borderId="47" xfId="1" applyNumberFormat="1" applyFont="1" applyFill="1" applyBorder="1" applyAlignment="1" applyProtection="1">
      <alignment vertical="center" shrinkToFit="1"/>
    </xf>
    <xf numFmtId="0" fontId="0" fillId="0" borderId="59" xfId="0" applyBorder="1" applyAlignment="1">
      <alignment vertical="center" shrinkToFit="1"/>
    </xf>
    <xf numFmtId="0" fontId="8" fillId="0" borderId="19" xfId="0" applyFont="1" applyBorder="1">
      <alignment vertical="center"/>
    </xf>
    <xf numFmtId="0" fontId="3" fillId="0" borderId="74" xfId="0" applyFont="1" applyBorder="1" applyAlignment="1">
      <alignment horizontal="distributed" vertical="center" indent="1"/>
    </xf>
    <xf numFmtId="0" fontId="3" fillId="0" borderId="75" xfId="0" applyFont="1" applyBorder="1" applyAlignment="1">
      <alignment horizontal="distributed" vertical="center" indent="1"/>
    </xf>
    <xf numFmtId="0" fontId="3" fillId="0" borderId="76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6" fillId="0" borderId="91" xfId="0" applyFont="1" applyBorder="1" applyAlignment="1">
      <alignment horizontal="distributed" justifyLastLine="1"/>
    </xf>
    <xf numFmtId="185" fontId="8" fillId="0" borderId="63" xfId="1" applyNumberFormat="1" applyFont="1" applyBorder="1" applyAlignment="1" applyProtection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185" fontId="8" fillId="0" borderId="63" xfId="1" applyNumberFormat="1" applyFont="1" applyFill="1" applyBorder="1" applyAlignment="1" applyProtection="1">
      <alignment vertical="center" shrinkToFit="1"/>
    </xf>
    <xf numFmtId="0" fontId="0" fillId="0" borderId="64" xfId="0" applyBorder="1" applyAlignment="1">
      <alignment vertical="center" shrinkToFit="1"/>
    </xf>
    <xf numFmtId="0" fontId="3" fillId="0" borderId="90" xfId="0" applyFont="1" applyBorder="1">
      <alignment vertical="center"/>
    </xf>
    <xf numFmtId="0" fontId="3" fillId="0" borderId="91" xfId="0" applyFont="1" applyBorder="1">
      <alignment vertical="center"/>
    </xf>
    <xf numFmtId="0" fontId="3" fillId="0" borderId="97" xfId="0" applyFont="1" applyBorder="1">
      <alignment vertical="center"/>
    </xf>
    <xf numFmtId="180" fontId="8" fillId="0" borderId="65" xfId="0" applyNumberFormat="1" applyFont="1" applyBorder="1" applyAlignment="1">
      <alignment horizontal="center" vertical="center"/>
    </xf>
    <xf numFmtId="0" fontId="8" fillId="0" borderId="73" xfId="0" applyFont="1" applyBorder="1">
      <alignment vertical="center"/>
    </xf>
    <xf numFmtId="0" fontId="8" fillId="0" borderId="66" xfId="0" applyFont="1" applyBorder="1" applyAlignment="1">
      <alignment horizontal="distributed" vertical="center" indent="1"/>
    </xf>
    <xf numFmtId="0" fontId="3" fillId="0" borderId="67" xfId="0" applyFont="1" applyBorder="1" applyAlignment="1">
      <alignment horizontal="distributed" vertical="center" indent="1"/>
    </xf>
    <xf numFmtId="0" fontId="3" fillId="0" borderId="68" xfId="0" applyFont="1" applyBorder="1" applyAlignment="1">
      <alignment horizontal="distributed" vertical="center" indent="1"/>
    </xf>
    <xf numFmtId="0" fontId="0" fillId="0" borderId="74" xfId="0" applyBorder="1" applyAlignment="1">
      <alignment horizontal="distributed" vertical="center" indent="1"/>
    </xf>
    <xf numFmtId="0" fontId="0" fillId="0" borderId="75" xfId="0" applyBorder="1" applyAlignment="1">
      <alignment horizontal="distributed" vertical="center" indent="1"/>
    </xf>
    <xf numFmtId="0" fontId="0" fillId="0" borderId="76" xfId="0" applyBorder="1" applyAlignment="1">
      <alignment horizontal="distributed" vertical="center" indent="1"/>
    </xf>
    <xf numFmtId="180" fontId="8" fillId="0" borderId="1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87" fontId="3" fillId="0" borderId="69" xfId="1" applyNumberFormat="1" applyFont="1" applyFill="1" applyBorder="1" applyAlignment="1" applyProtection="1">
      <alignment horizontal="right" vertical="center" indent="1" shrinkToFit="1"/>
    </xf>
    <xf numFmtId="187" fontId="3" fillId="0" borderId="70" xfId="0" applyNumberFormat="1" applyFont="1" applyBorder="1" applyAlignment="1">
      <alignment horizontal="right" vertical="center" indent="1" shrinkToFit="1"/>
    </xf>
    <xf numFmtId="187" fontId="3" fillId="0" borderId="71" xfId="0" applyNumberFormat="1" applyFont="1" applyBorder="1" applyAlignment="1">
      <alignment horizontal="right" vertical="center" indent="1" shrinkToFit="1"/>
    </xf>
    <xf numFmtId="187" fontId="3" fillId="0" borderId="69" xfId="1" applyNumberFormat="1" applyFont="1" applyBorder="1" applyAlignment="1" applyProtection="1">
      <alignment horizontal="right" vertical="center" indent="1" shrinkToFit="1"/>
    </xf>
    <xf numFmtId="187" fontId="3" fillId="0" borderId="72" xfId="0" applyNumberFormat="1" applyFont="1" applyBorder="1" applyAlignment="1">
      <alignment horizontal="right" vertical="center" indent="1" shrinkToFit="1"/>
    </xf>
    <xf numFmtId="0" fontId="3" fillId="0" borderId="90" xfId="0" applyFont="1" applyBorder="1" applyAlignment="1">
      <alignment horizontal="right" vertical="center" indent="1"/>
    </xf>
    <xf numFmtId="0" fontId="3" fillId="0" borderId="91" xfId="0" applyFont="1" applyBorder="1" applyAlignment="1">
      <alignment horizontal="right" vertical="center" indent="1"/>
    </xf>
    <xf numFmtId="0" fontId="3" fillId="0" borderId="97" xfId="0" applyFont="1" applyBorder="1" applyAlignment="1">
      <alignment horizontal="right" vertical="center" indent="1"/>
    </xf>
    <xf numFmtId="187" fontId="3" fillId="2" borderId="69" xfId="1" applyNumberFormat="1" applyFont="1" applyFill="1" applyBorder="1" applyAlignment="1" applyProtection="1">
      <alignment horizontal="right" vertical="center" indent="1" shrinkToFit="1"/>
    </xf>
    <xf numFmtId="0" fontId="3" fillId="0" borderId="55" xfId="1" applyNumberFormat="1" applyFont="1" applyBorder="1" applyAlignment="1" applyProtection="1">
      <alignment horizontal="distributed" vertical="center" justifyLastLine="1" shrinkToFit="1"/>
    </xf>
    <xf numFmtId="0" fontId="3" fillId="0" borderId="53" xfId="1" applyNumberFormat="1" applyFont="1" applyBorder="1" applyAlignment="1" applyProtection="1">
      <alignment horizontal="distributed" vertical="center" justifyLastLine="1" shrinkToFit="1"/>
    </xf>
    <xf numFmtId="0" fontId="3" fillId="0" borderId="54" xfId="1" applyNumberFormat="1" applyFont="1" applyBorder="1" applyAlignment="1" applyProtection="1">
      <alignment horizontal="distributed" vertical="center" justifyLastLine="1" shrinkToFit="1"/>
    </xf>
    <xf numFmtId="0" fontId="3" fillId="0" borderId="55" xfId="0" applyFont="1" applyBorder="1" applyAlignment="1">
      <alignment horizontal="distributed" vertical="center" justifyLastLine="1"/>
    </xf>
    <xf numFmtId="38" fontId="3" fillId="0" borderId="55" xfId="1" applyFont="1" applyBorder="1" applyAlignment="1" applyProtection="1">
      <alignment horizontal="distributed" vertical="center" justifyLastLine="1" shrinkToFit="1"/>
    </xf>
    <xf numFmtId="0" fontId="3" fillId="0" borderId="53" xfId="0" applyFont="1" applyBorder="1" applyAlignment="1">
      <alignment horizontal="distributed" vertical="center" justifyLastLine="1" shrinkToFit="1"/>
    </xf>
    <xf numFmtId="0" fontId="3" fillId="0" borderId="54" xfId="0" applyFont="1" applyBorder="1" applyAlignment="1">
      <alignment horizontal="distributed" vertical="center" justifyLastLine="1" shrinkToFit="1"/>
    </xf>
    <xf numFmtId="0" fontId="3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78" fontId="3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distributed" vertical="center" justifyLastLine="1"/>
    </xf>
    <xf numFmtId="183" fontId="3" fillId="0" borderId="98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36" xfId="0" applyFont="1" applyBorder="1" applyAlignment="1">
      <alignment horizontal="distributed" vertical="center" indent="7"/>
    </xf>
    <xf numFmtId="0" fontId="3" fillId="0" borderId="103" xfId="0" applyFont="1" applyBorder="1" applyAlignment="1">
      <alignment horizontal="distributed" vertical="center" indent="7"/>
    </xf>
    <xf numFmtId="0" fontId="3" fillId="2" borderId="21" xfId="0" applyFont="1" applyFill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2" borderId="90" xfId="1" applyNumberFormat="1" applyFont="1" applyFill="1" applyBorder="1" applyAlignment="1" applyProtection="1">
      <alignment vertical="center" shrinkToFit="1"/>
    </xf>
    <xf numFmtId="0" fontId="3" fillId="2" borderId="91" xfId="1" applyNumberFormat="1" applyFont="1" applyFill="1" applyBorder="1" applyAlignment="1" applyProtection="1">
      <alignment vertical="center" shrinkToFit="1"/>
    </xf>
    <xf numFmtId="0" fontId="3" fillId="2" borderId="93" xfId="1" applyNumberFormat="1" applyFont="1" applyFill="1" applyBorder="1" applyAlignment="1" applyProtection="1">
      <alignment vertical="center" shrinkToFit="1"/>
    </xf>
    <xf numFmtId="0" fontId="3" fillId="2" borderId="90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38" fontId="3" fillId="2" borderId="90" xfId="1" applyFont="1" applyFill="1" applyBorder="1" applyAlignment="1" applyProtection="1">
      <alignment vertical="center" shrinkToFit="1"/>
    </xf>
    <xf numFmtId="0" fontId="3" fillId="0" borderId="91" xfId="0" applyFont="1" applyBorder="1" applyAlignment="1">
      <alignment vertical="center" shrinkToFit="1"/>
    </xf>
    <xf numFmtId="0" fontId="3" fillId="0" borderId="93" xfId="0" applyFont="1" applyBorder="1" applyAlignment="1">
      <alignment vertical="center" shrinkToFit="1"/>
    </xf>
    <xf numFmtId="38" fontId="3" fillId="0" borderId="90" xfId="1" applyFont="1" applyBorder="1" applyAlignment="1" applyProtection="1">
      <alignment vertical="center" shrinkToFit="1"/>
    </xf>
    <xf numFmtId="0" fontId="3" fillId="0" borderId="93" xfId="0" applyFont="1" applyBorder="1">
      <alignment vertical="center"/>
    </xf>
    <xf numFmtId="0" fontId="3" fillId="2" borderId="90" xfId="0" applyFont="1" applyFill="1" applyBorder="1" applyAlignment="1">
      <alignment vertical="center" shrinkToFit="1"/>
    </xf>
    <xf numFmtId="0" fontId="3" fillId="2" borderId="91" xfId="0" applyFont="1" applyFill="1" applyBorder="1" applyAlignment="1">
      <alignment vertical="center" shrinkToFit="1"/>
    </xf>
    <xf numFmtId="0" fontId="3" fillId="2" borderId="107" xfId="0" applyFont="1" applyFill="1" applyBorder="1" applyAlignment="1">
      <alignment vertical="center" shrinkToFit="1"/>
    </xf>
    <xf numFmtId="0" fontId="3" fillId="2" borderId="90" xfId="0" applyFont="1" applyFill="1" applyBorder="1" applyAlignment="1">
      <alignment horizontal="left" vertical="center" indent="1" shrinkToFit="1"/>
    </xf>
    <xf numFmtId="0" fontId="3" fillId="0" borderId="91" xfId="0" applyFont="1" applyBorder="1" applyAlignment="1">
      <alignment horizontal="left" vertical="center" indent="1"/>
    </xf>
    <xf numFmtId="0" fontId="3" fillId="0" borderId="93" xfId="0" applyFont="1" applyBorder="1" applyAlignment="1">
      <alignment horizontal="left" vertical="center" indent="1"/>
    </xf>
    <xf numFmtId="56" fontId="8" fillId="2" borderId="115" xfId="0" applyNumberFormat="1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38" fontId="3" fillId="0" borderId="104" xfId="1" applyFont="1" applyFill="1" applyBorder="1" applyAlignment="1" applyProtection="1">
      <alignment vertical="center" shrinkToFit="1"/>
    </xf>
    <xf numFmtId="0" fontId="3" fillId="0" borderId="105" xfId="0" applyFont="1" applyBorder="1" applyAlignment="1">
      <alignment vertical="center" shrinkToFit="1"/>
    </xf>
    <xf numFmtId="0" fontId="3" fillId="0" borderId="106" xfId="0" applyFont="1" applyBorder="1" applyAlignment="1">
      <alignment vertical="center" shrinkToFit="1"/>
    </xf>
    <xf numFmtId="38" fontId="3" fillId="0" borderId="90" xfId="1" applyFont="1" applyFill="1" applyBorder="1" applyAlignment="1" applyProtection="1">
      <alignment vertical="center" shrinkToFit="1"/>
    </xf>
    <xf numFmtId="0" fontId="3" fillId="0" borderId="104" xfId="0" applyFont="1" applyBorder="1">
      <alignment vertical="center"/>
    </xf>
    <xf numFmtId="0" fontId="3" fillId="0" borderId="105" xfId="0" applyFont="1" applyBorder="1">
      <alignment vertical="center"/>
    </xf>
    <xf numFmtId="0" fontId="3" fillId="0" borderId="109" xfId="0" applyFont="1" applyBorder="1">
      <alignment vertical="center"/>
    </xf>
    <xf numFmtId="0" fontId="3" fillId="0" borderId="117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4" xfId="0" applyFont="1" applyBorder="1" applyAlignment="1">
      <alignment horizontal="distributed" vertical="center" indent="4"/>
    </xf>
    <xf numFmtId="0" fontId="3" fillId="0" borderId="105" xfId="0" applyFont="1" applyBorder="1" applyAlignment="1">
      <alignment horizontal="distributed" vertical="center" indent="4"/>
    </xf>
    <xf numFmtId="0" fontId="3" fillId="0" borderId="106" xfId="0" applyFont="1" applyBorder="1" applyAlignment="1">
      <alignment horizontal="distributed" vertical="center" indent="4"/>
    </xf>
    <xf numFmtId="0" fontId="3" fillId="0" borderId="99" xfId="1" applyNumberFormat="1" applyFont="1" applyFill="1" applyBorder="1" applyAlignment="1" applyProtection="1">
      <alignment vertical="center" shrinkToFit="1"/>
    </xf>
    <xf numFmtId="0" fontId="3" fillId="0" borderId="100" xfId="1" applyNumberFormat="1" applyFont="1" applyFill="1" applyBorder="1" applyAlignment="1" applyProtection="1">
      <alignment vertical="center" shrinkToFit="1"/>
    </xf>
    <xf numFmtId="0" fontId="3" fillId="0" borderId="101" xfId="1" applyNumberFormat="1" applyFont="1" applyFill="1" applyBorder="1" applyAlignment="1" applyProtection="1">
      <alignment vertical="center" shrinkToFit="1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38" fontId="3" fillId="0" borderId="99" xfId="1" applyFont="1" applyFill="1" applyBorder="1" applyAlignment="1" applyProtection="1">
      <alignment vertical="center" shrinkToFit="1"/>
    </xf>
    <xf numFmtId="0" fontId="3" fillId="0" borderId="100" xfId="0" applyFont="1" applyBorder="1" applyAlignment="1">
      <alignment vertical="center" shrinkToFit="1"/>
    </xf>
    <xf numFmtId="0" fontId="3" fillId="0" borderId="101" xfId="0" applyFont="1" applyBorder="1" applyAlignment="1">
      <alignment vertical="center" shrinkToFit="1"/>
    </xf>
    <xf numFmtId="0" fontId="3" fillId="0" borderId="100" xfId="0" applyFont="1" applyBorder="1">
      <alignment vertical="center"/>
    </xf>
    <xf numFmtId="0" fontId="3" fillId="0" borderId="101" xfId="0" applyFont="1" applyBorder="1">
      <alignment vertical="center"/>
    </xf>
    <xf numFmtId="0" fontId="3" fillId="0" borderId="99" xfId="0" applyFont="1" applyBorder="1">
      <alignment vertical="center"/>
    </xf>
    <xf numFmtId="0" fontId="3" fillId="0" borderId="108" xfId="0" applyFont="1" applyBorder="1">
      <alignment vertical="center"/>
    </xf>
    <xf numFmtId="0" fontId="3" fillId="0" borderId="11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9" xfId="0" applyFont="1" applyBorder="1" applyAlignment="1">
      <alignment horizontal="distributed" vertical="center" indent="4"/>
    </xf>
    <xf numFmtId="0" fontId="3" fillId="0" borderId="100" xfId="0" applyFont="1" applyBorder="1" applyAlignment="1">
      <alignment horizontal="distributed" vertical="center" indent="4"/>
    </xf>
    <xf numFmtId="0" fontId="3" fillId="0" borderId="101" xfId="0" applyFont="1" applyBorder="1" applyAlignment="1">
      <alignment horizontal="distributed" vertical="center" indent="4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3" fillId="0" borderId="110" xfId="1" applyNumberFormat="1" applyFont="1" applyFill="1" applyBorder="1" applyAlignment="1" applyProtection="1">
      <alignment vertical="center" shrinkToFit="1"/>
    </xf>
    <xf numFmtId="0" fontId="3" fillId="0" borderId="111" xfId="1" applyNumberFormat="1" applyFont="1" applyFill="1" applyBorder="1" applyAlignment="1" applyProtection="1">
      <alignment vertical="center" shrinkToFit="1"/>
    </xf>
    <xf numFmtId="0" fontId="3" fillId="0" borderId="112" xfId="1" applyNumberFormat="1" applyFont="1" applyFill="1" applyBorder="1" applyAlignment="1" applyProtection="1">
      <alignment vertical="center" shrinkToFit="1"/>
    </xf>
    <xf numFmtId="0" fontId="3" fillId="0" borderId="11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38" fontId="3" fillId="0" borderId="110" xfId="1" applyFont="1" applyFill="1" applyBorder="1" applyAlignment="1" applyProtection="1">
      <alignment vertical="center" shrinkToFit="1"/>
    </xf>
    <xf numFmtId="0" fontId="3" fillId="0" borderId="111" xfId="0" applyFont="1" applyBorder="1" applyAlignment="1">
      <alignment vertical="center" shrinkToFit="1"/>
    </xf>
    <xf numFmtId="0" fontId="3" fillId="0" borderId="112" xfId="0" applyFont="1" applyBorder="1" applyAlignment="1">
      <alignment vertical="center" shrinkToFit="1"/>
    </xf>
    <xf numFmtId="0" fontId="3" fillId="0" borderId="111" xfId="0" applyFont="1" applyBorder="1">
      <alignment vertical="center"/>
    </xf>
    <xf numFmtId="0" fontId="3" fillId="0" borderId="112" xfId="0" applyFont="1" applyBorder="1">
      <alignment vertical="center"/>
    </xf>
    <xf numFmtId="0" fontId="3" fillId="0" borderId="110" xfId="0" applyFont="1" applyBorder="1">
      <alignment vertical="center"/>
    </xf>
    <xf numFmtId="0" fontId="3" fillId="0" borderId="113" xfId="0" applyFont="1" applyBorder="1">
      <alignment vertical="center"/>
    </xf>
    <xf numFmtId="0" fontId="3" fillId="0" borderId="116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0" xfId="0" applyFont="1" applyBorder="1" applyAlignment="1">
      <alignment horizontal="distributed" vertical="center" indent="4"/>
    </xf>
    <xf numFmtId="0" fontId="3" fillId="0" borderId="111" xfId="0" applyFont="1" applyBorder="1" applyAlignment="1">
      <alignment horizontal="distributed" vertical="center" indent="4"/>
    </xf>
    <xf numFmtId="0" fontId="3" fillId="0" borderId="112" xfId="0" applyFont="1" applyBorder="1" applyAlignment="1">
      <alignment horizontal="distributed" vertical="center" indent="4"/>
    </xf>
    <xf numFmtId="56" fontId="8" fillId="0" borderId="116" xfId="0" applyNumberFormat="1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0" fillId="0" borderId="111" xfId="0" applyBorder="1" applyAlignment="1">
      <alignment horizontal="distributed" vertical="center" indent="4"/>
    </xf>
    <xf numFmtId="0" fontId="0" fillId="0" borderId="112" xfId="0" applyBorder="1" applyAlignment="1">
      <alignment horizontal="distributed" vertical="center" indent="4"/>
    </xf>
    <xf numFmtId="0" fontId="3" fillId="2" borderId="1" xfId="1" applyNumberFormat="1" applyFont="1" applyFill="1" applyBorder="1" applyAlignment="1" applyProtection="1">
      <alignment vertical="center" shrinkToFit="1"/>
    </xf>
    <xf numFmtId="0" fontId="3" fillId="2" borderId="2" xfId="1" applyNumberFormat="1" applyFont="1" applyFill="1" applyBorder="1" applyAlignment="1" applyProtection="1">
      <alignment vertical="center" shrinkToFit="1"/>
    </xf>
    <xf numFmtId="0" fontId="3" fillId="2" borderId="3" xfId="1" applyNumberFormat="1" applyFont="1" applyFill="1" applyBorder="1" applyAlignment="1" applyProtection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3" fillId="2" borderId="1" xfId="1" applyFont="1" applyFill="1" applyBorder="1" applyAlignment="1" applyProtection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38" fontId="3" fillId="0" borderId="1" xfId="1" applyFont="1" applyBorder="1" applyAlignment="1" applyProtection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14" xfId="0" applyFont="1" applyFill="1" applyBorder="1" applyAlignment="1">
      <alignment vertical="center" shrinkToFit="1"/>
    </xf>
    <xf numFmtId="56" fontId="8" fillId="2" borderId="119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center"/>
    </xf>
    <xf numFmtId="0" fontId="3" fillId="2" borderId="0" xfId="0" applyFont="1" applyFill="1" applyProtection="1">
      <alignment vertical="center"/>
      <protection locked="0"/>
    </xf>
    <xf numFmtId="178" fontId="3" fillId="2" borderId="0" xfId="0" applyNumberFormat="1" applyFont="1" applyFill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indent="1" shrinkToFit="1"/>
      <protection locked="0"/>
    </xf>
    <xf numFmtId="0" fontId="3" fillId="2" borderId="0" xfId="0" applyFont="1" applyFill="1" applyAlignment="1" applyProtection="1">
      <alignment horizontal="left" vertical="center" indent="1" shrinkToFit="1"/>
      <protection locked="0"/>
    </xf>
    <xf numFmtId="0" fontId="3" fillId="2" borderId="17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177" fontId="8" fillId="2" borderId="15" xfId="0" applyNumberFormat="1" applyFont="1" applyFill="1" applyBorder="1" applyAlignment="1" applyProtection="1">
      <alignment horizontal="left" vertical="center" indent="1"/>
      <protection locked="0"/>
    </xf>
    <xf numFmtId="177" fontId="3" fillId="2" borderId="15" xfId="0" applyNumberFormat="1" applyFont="1" applyFill="1" applyBorder="1" applyAlignment="1" applyProtection="1">
      <alignment horizontal="left" vertical="center" indent="1"/>
      <protection locked="0"/>
    </xf>
    <xf numFmtId="176" fontId="8" fillId="2" borderId="22" xfId="0" applyNumberFormat="1" applyFont="1" applyFill="1" applyBorder="1" applyAlignment="1" applyProtection="1">
      <alignment horizontal="distributed" vertical="distributed" indent="1"/>
      <protection locked="0"/>
    </xf>
    <xf numFmtId="0" fontId="3" fillId="2" borderId="22" xfId="0" applyFont="1" applyFill="1" applyBorder="1" applyAlignment="1" applyProtection="1">
      <alignment horizontal="distributed" vertical="distributed" indent="1"/>
      <protection locked="0"/>
    </xf>
    <xf numFmtId="0" fontId="3" fillId="2" borderId="23" xfId="0" applyFont="1" applyFill="1" applyBorder="1" applyAlignment="1" applyProtection="1">
      <alignment horizontal="distributed" vertical="distributed" indent="1"/>
      <protection locked="0"/>
    </xf>
    <xf numFmtId="0" fontId="8" fillId="2" borderId="26" xfId="0" applyFont="1" applyFill="1" applyBorder="1" applyAlignment="1" applyProtection="1">
      <alignment horizontal="left" vertical="center" indent="1" shrinkToFit="1"/>
      <protection locked="0"/>
    </xf>
    <xf numFmtId="0" fontId="3" fillId="2" borderId="26" xfId="0" applyFont="1" applyFill="1" applyBorder="1" applyAlignment="1" applyProtection="1">
      <alignment horizontal="left" vertical="center" indent="1" shrinkToFit="1"/>
      <protection locked="0"/>
    </xf>
    <xf numFmtId="0" fontId="3" fillId="2" borderId="31" xfId="0" applyFont="1" applyFill="1" applyBorder="1" applyAlignment="1" applyProtection="1">
      <alignment horizontal="left" vertical="center" indent="1" shrinkToFit="1"/>
      <protection locked="0"/>
    </xf>
    <xf numFmtId="0" fontId="8" fillId="2" borderId="30" xfId="0" applyFont="1" applyFill="1" applyBorder="1" applyAlignment="1" applyProtection="1">
      <alignment horizontal="left" vertical="center" wrapText="1" indent="1"/>
      <protection locked="0"/>
    </xf>
    <xf numFmtId="0" fontId="3" fillId="2" borderId="25" xfId="0" applyFont="1" applyFill="1" applyBorder="1" applyAlignment="1" applyProtection="1">
      <alignment horizontal="left" vertical="center" wrapText="1" indent="1"/>
      <protection locked="0"/>
    </xf>
    <xf numFmtId="0" fontId="3" fillId="2" borderId="20" xfId="0" applyFont="1" applyFill="1" applyBorder="1" applyAlignment="1" applyProtection="1">
      <alignment horizontal="left" vertical="center" wrapText="1" indent="1"/>
      <protection locked="0"/>
    </xf>
    <xf numFmtId="0" fontId="3" fillId="2" borderId="32" xfId="0" applyFont="1" applyFill="1" applyBorder="1" applyAlignment="1" applyProtection="1">
      <alignment horizontal="left" vertical="center" wrapText="1" indent="1"/>
      <protection locked="0"/>
    </xf>
    <xf numFmtId="0" fontId="8" fillId="2" borderId="25" xfId="0" applyFont="1" applyFill="1" applyBorder="1" applyAlignment="1" applyProtection="1">
      <alignment horizontal="left" vertical="center" wrapText="1" indent="1"/>
      <protection locked="0"/>
    </xf>
    <xf numFmtId="0" fontId="8" fillId="2" borderId="25" xfId="0" applyFont="1" applyFill="1" applyBorder="1" applyAlignment="1" applyProtection="1">
      <alignment horizontal="distributed" vertical="center" justifyLastLine="1"/>
      <protection locked="0"/>
    </xf>
    <xf numFmtId="0" fontId="3" fillId="2" borderId="25" xfId="0" applyFont="1" applyFill="1" applyBorder="1" applyAlignment="1" applyProtection="1">
      <alignment horizontal="distributed" vertical="center" justifyLastLine="1"/>
      <protection locked="0"/>
    </xf>
    <xf numFmtId="0" fontId="3" fillId="2" borderId="32" xfId="0" applyFont="1" applyFill="1" applyBorder="1" applyAlignment="1" applyProtection="1">
      <alignment horizontal="distributed" vertical="center" justifyLastLine="1"/>
      <protection locked="0"/>
    </xf>
    <xf numFmtId="176" fontId="8" fillId="2" borderId="1" xfId="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0" fillId="0" borderId="50" xfId="0" applyBorder="1" applyAlignment="1" applyProtection="1">
      <alignment horizontal="distributed" vertical="center" justifyLastLine="1"/>
      <protection locked="0"/>
    </xf>
    <xf numFmtId="0" fontId="0" fillId="0" borderId="44" xfId="0" applyBorder="1" applyAlignment="1" applyProtection="1">
      <alignment horizontal="distributed" vertical="center" justifyLastLine="1"/>
      <protection locked="0"/>
    </xf>
    <xf numFmtId="0" fontId="0" fillId="0" borderId="51" xfId="0" applyBorder="1" applyAlignment="1" applyProtection="1">
      <alignment horizontal="distributed" vertical="center" justifyLastLine="1"/>
      <protection locked="0"/>
    </xf>
    <xf numFmtId="0" fontId="3" fillId="2" borderId="33" xfId="0" applyFont="1" applyFill="1" applyBorder="1" applyAlignment="1" applyProtection="1">
      <alignment horizontal="left" vertical="center" indent="1" shrinkToFit="1"/>
      <protection locked="0"/>
    </xf>
    <xf numFmtId="0" fontId="3" fillId="2" borderId="34" xfId="0" applyFont="1" applyFill="1" applyBorder="1" applyAlignment="1" applyProtection="1">
      <alignment horizontal="left" vertical="center" indent="1" shrinkToFit="1"/>
      <protection locked="0"/>
    </xf>
    <xf numFmtId="38" fontId="8" fillId="2" borderId="15" xfId="1" applyFont="1" applyFill="1" applyBorder="1" applyAlignment="1" applyProtection="1">
      <alignment horizontal="center" vertical="center" shrinkToFit="1"/>
      <protection locked="0"/>
    </xf>
    <xf numFmtId="38" fontId="8" fillId="2" borderId="7" xfId="1" applyFont="1" applyFill="1" applyBorder="1" applyAlignment="1" applyProtection="1">
      <alignment horizontal="center" vertical="center" shrinkToFit="1"/>
      <protection locked="0"/>
    </xf>
    <xf numFmtId="180" fontId="3" fillId="2" borderId="39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181" fontId="3" fillId="2" borderId="9" xfId="0" applyNumberFormat="1" applyFont="1" applyFill="1" applyBorder="1" applyAlignment="1" applyProtection="1">
      <alignment horizontal="center" vertical="center"/>
      <protection locked="0"/>
    </xf>
    <xf numFmtId="181" fontId="3" fillId="2" borderId="10" xfId="0" applyNumberFormat="1" applyFont="1" applyFill="1" applyBorder="1" applyAlignment="1" applyProtection="1">
      <alignment horizontal="center" vertical="center"/>
      <protection locked="0"/>
    </xf>
    <xf numFmtId="182" fontId="3" fillId="2" borderId="38" xfId="0" applyNumberFormat="1" applyFont="1" applyFill="1" applyBorder="1" applyAlignment="1" applyProtection="1">
      <alignment horizontal="right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1" fontId="3" fillId="2" borderId="11" xfId="0" applyNumberFormat="1" applyFont="1" applyFill="1" applyBorder="1" applyAlignment="1" applyProtection="1">
      <alignment horizontal="center" vertical="center"/>
      <protection locked="0"/>
    </xf>
    <xf numFmtId="18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9" xfId="0" applyFont="1" applyFill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3" fillId="2" borderId="85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38" fontId="3" fillId="2" borderId="89" xfId="1" applyFont="1" applyFill="1" applyBorder="1" applyAlignment="1" applyProtection="1">
      <alignment vertical="center" wrapText="1"/>
      <protection locked="0"/>
    </xf>
    <xf numFmtId="38" fontId="0" fillId="0" borderId="9" xfId="1" applyFont="1" applyBorder="1" applyAlignment="1" applyProtection="1">
      <alignment vertical="center"/>
      <protection locked="0"/>
    </xf>
    <xf numFmtId="38" fontId="0" fillId="0" borderId="10" xfId="1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176" fontId="8" fillId="2" borderId="25" xfId="0" applyNumberFormat="1" applyFont="1" applyFill="1" applyBorder="1" applyAlignment="1" applyProtection="1">
      <alignment horizontal="distributed" vertical="center" justifyLastLine="1"/>
      <protection locked="0"/>
    </xf>
    <xf numFmtId="183" fontId="3" fillId="2" borderId="39" xfId="0" applyNumberFormat="1" applyFont="1" applyFill="1" applyBorder="1" applyAlignment="1" applyProtection="1">
      <alignment horizontal="right" vertical="center" indent="1"/>
      <protection locked="0"/>
    </xf>
    <xf numFmtId="0" fontId="3" fillId="0" borderId="9" xfId="0" applyFont="1" applyBorder="1" applyAlignment="1" applyProtection="1">
      <alignment horizontal="right" vertical="center" indent="1"/>
      <protection locked="0"/>
    </xf>
    <xf numFmtId="178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184" fontId="3" fillId="2" borderId="40" xfId="0" applyNumberFormat="1" applyFont="1" applyFill="1" applyBorder="1" applyAlignment="1" applyProtection="1">
      <alignment horizontal="right" vertical="center" indent="1"/>
      <protection locked="0"/>
    </xf>
    <xf numFmtId="0" fontId="3" fillId="0" borderId="41" xfId="0" applyFont="1" applyBorder="1" applyAlignment="1" applyProtection="1">
      <alignment horizontal="right" vertical="center" indent="1"/>
      <protection locked="0"/>
    </xf>
    <xf numFmtId="178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left" vertical="center" indent="1"/>
      <protection locked="0"/>
    </xf>
    <xf numFmtId="0" fontId="0" fillId="0" borderId="41" xfId="0" applyBorder="1" applyAlignment="1" applyProtection="1">
      <alignment horizontal="left" vertical="center" indent="1"/>
      <protection locked="0"/>
    </xf>
    <xf numFmtId="0" fontId="0" fillId="0" borderId="61" xfId="0" applyBorder="1" applyAlignment="1" applyProtection="1">
      <alignment horizontal="left" vertical="center" indent="1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187" fontId="3" fillId="2" borderId="45" xfId="1" applyNumberFormat="1" applyFont="1" applyFill="1" applyBorder="1" applyAlignment="1" applyProtection="1">
      <alignment horizontal="right" vertical="center" indent="1" shrinkToFit="1"/>
      <protection locked="0"/>
    </xf>
    <xf numFmtId="187" fontId="3" fillId="0" borderId="9" xfId="0" applyNumberFormat="1" applyFont="1" applyBorder="1" applyAlignment="1" applyProtection="1">
      <alignment horizontal="right" vertical="center" indent="1" shrinkToFit="1"/>
      <protection locked="0"/>
    </xf>
    <xf numFmtId="187" fontId="3" fillId="0" borderId="46" xfId="0" applyNumberFormat="1" applyFont="1" applyBorder="1" applyAlignment="1" applyProtection="1">
      <alignment horizontal="right" vertical="center" indent="1" shrinkToFit="1"/>
      <protection locked="0"/>
    </xf>
    <xf numFmtId="187" fontId="3" fillId="2" borderId="69" xfId="1" applyNumberFormat="1" applyFont="1" applyFill="1" applyBorder="1" applyAlignment="1" applyProtection="1">
      <alignment horizontal="right" vertical="center" indent="1" shrinkToFit="1"/>
      <protection locked="0"/>
    </xf>
    <xf numFmtId="187" fontId="3" fillId="0" borderId="70" xfId="0" applyNumberFormat="1" applyFont="1" applyBorder="1" applyAlignment="1" applyProtection="1">
      <alignment horizontal="right" vertical="center" indent="1" shrinkToFit="1"/>
      <protection locked="0"/>
    </xf>
    <xf numFmtId="187" fontId="3" fillId="0" borderId="71" xfId="0" applyNumberFormat="1" applyFont="1" applyBorder="1" applyAlignment="1" applyProtection="1">
      <alignment horizontal="right" vertical="center" indent="1" shrinkToFit="1"/>
      <protection locked="0"/>
    </xf>
    <xf numFmtId="188" fontId="15" fillId="2" borderId="115" xfId="0" applyNumberFormat="1" applyFont="1" applyFill="1" applyBorder="1" applyAlignment="1" applyProtection="1">
      <alignment horizontal="right" vertical="center"/>
      <protection locked="0"/>
    </xf>
    <xf numFmtId="188" fontId="15" fillId="2" borderId="91" xfId="0" applyNumberFormat="1" applyFont="1" applyFill="1" applyBorder="1" applyAlignment="1" applyProtection="1">
      <alignment horizontal="right" vertical="center"/>
      <protection locked="0"/>
    </xf>
    <xf numFmtId="188" fontId="15" fillId="2" borderId="93" xfId="0" applyNumberFormat="1" applyFont="1" applyFill="1" applyBorder="1" applyAlignment="1" applyProtection="1">
      <alignment horizontal="right" vertical="center"/>
      <protection locked="0"/>
    </xf>
    <xf numFmtId="0" fontId="14" fillId="2" borderId="90" xfId="0" applyFont="1" applyFill="1" applyBorder="1" applyAlignment="1" applyProtection="1">
      <alignment horizontal="left" vertical="center" indent="1" shrinkToFit="1"/>
      <protection locked="0"/>
    </xf>
    <xf numFmtId="0" fontId="14" fillId="0" borderId="91" xfId="0" applyFont="1" applyBorder="1" applyAlignment="1" applyProtection="1">
      <alignment horizontal="left" vertical="center" indent="1"/>
      <protection locked="0"/>
    </xf>
    <xf numFmtId="0" fontId="14" fillId="0" borderId="93" xfId="0" applyFont="1" applyBorder="1" applyAlignment="1" applyProtection="1">
      <alignment horizontal="left" vertical="center" indent="1"/>
      <protection locked="0"/>
    </xf>
    <xf numFmtId="0" fontId="14" fillId="2" borderId="90" xfId="1" applyNumberFormat="1" applyFont="1" applyFill="1" applyBorder="1" applyAlignment="1" applyProtection="1">
      <alignment vertical="center" shrinkToFit="1"/>
      <protection locked="0"/>
    </xf>
    <xf numFmtId="0" fontId="14" fillId="2" borderId="91" xfId="1" applyNumberFormat="1" applyFont="1" applyFill="1" applyBorder="1" applyAlignment="1" applyProtection="1">
      <alignment vertical="center" shrinkToFit="1"/>
      <protection locked="0"/>
    </xf>
    <xf numFmtId="0" fontId="14" fillId="2" borderId="93" xfId="1" applyNumberFormat="1" applyFont="1" applyFill="1" applyBorder="1" applyAlignment="1" applyProtection="1">
      <alignment vertical="center" shrinkToFit="1"/>
      <protection locked="0"/>
    </xf>
    <xf numFmtId="0" fontId="14" fillId="2" borderId="90" xfId="0" applyFont="1" applyFill="1" applyBorder="1" applyAlignment="1" applyProtection="1">
      <alignment horizontal="center" vertical="center"/>
      <protection locked="0"/>
    </xf>
    <xf numFmtId="0" fontId="14" fillId="2" borderId="93" xfId="0" applyFont="1" applyFill="1" applyBorder="1" applyAlignment="1" applyProtection="1">
      <alignment horizontal="center" vertical="center"/>
      <protection locked="0"/>
    </xf>
    <xf numFmtId="38" fontId="14" fillId="2" borderId="90" xfId="1" applyFont="1" applyFill="1" applyBorder="1" applyAlignment="1" applyProtection="1">
      <alignment vertical="center" shrinkToFit="1"/>
      <protection locked="0"/>
    </xf>
    <xf numFmtId="0" fontId="14" fillId="0" borderId="91" xfId="0" applyFont="1" applyBorder="1" applyAlignment="1" applyProtection="1">
      <alignment vertical="center" shrinkToFit="1"/>
      <protection locked="0"/>
    </xf>
    <xf numFmtId="0" fontId="14" fillId="0" borderId="93" xfId="0" applyFont="1" applyBorder="1" applyAlignment="1" applyProtection="1">
      <alignment vertical="center" shrinkToFit="1"/>
      <protection locked="0"/>
    </xf>
    <xf numFmtId="38" fontId="14" fillId="0" borderId="90" xfId="1" applyFont="1" applyBorder="1" applyAlignment="1">
      <alignment vertical="center" shrinkToFit="1"/>
    </xf>
    <xf numFmtId="0" fontId="14" fillId="0" borderId="91" xfId="0" applyFont="1" applyBorder="1">
      <alignment vertical="center"/>
    </xf>
    <xf numFmtId="0" fontId="14" fillId="0" borderId="93" xfId="0" applyFont="1" applyBorder="1">
      <alignment vertical="center"/>
    </xf>
    <xf numFmtId="0" fontId="14" fillId="2" borderId="90" xfId="0" applyFont="1" applyFill="1" applyBorder="1" applyAlignment="1" applyProtection="1">
      <alignment vertical="center" shrinkToFit="1"/>
      <protection locked="0"/>
    </xf>
    <xf numFmtId="0" fontId="14" fillId="2" borderId="91" xfId="0" applyFont="1" applyFill="1" applyBorder="1" applyAlignment="1" applyProtection="1">
      <alignment vertical="center" shrinkToFit="1"/>
      <protection locked="0"/>
    </xf>
    <xf numFmtId="0" fontId="14" fillId="2" borderId="107" xfId="0" applyFont="1" applyFill="1" applyBorder="1" applyAlignment="1" applyProtection="1">
      <alignment vertical="center" shrinkToFit="1"/>
      <protection locked="0"/>
    </xf>
    <xf numFmtId="180" fontId="15" fillId="0" borderId="35" xfId="0" applyNumberFormat="1" applyFont="1" applyBorder="1" applyAlignment="1">
      <alignment horizontal="distributed" vertical="center" indent="1"/>
    </xf>
    <xf numFmtId="0" fontId="14" fillId="0" borderId="36" xfId="0" applyFont="1" applyBorder="1" applyAlignment="1">
      <alignment horizontal="distributed" vertical="center" indent="1"/>
    </xf>
    <xf numFmtId="180" fontId="15" fillId="0" borderId="36" xfId="0" applyNumberFormat="1" applyFont="1" applyBorder="1" applyAlignment="1">
      <alignment horizontal="distributed" vertical="center" justifyLastLine="1"/>
    </xf>
    <xf numFmtId="0" fontId="14" fillId="0" borderId="94" xfId="0" applyFont="1" applyBorder="1" applyAlignment="1">
      <alignment horizontal="distributed" vertical="center" justifyLastLine="1"/>
    </xf>
    <xf numFmtId="0" fontId="15" fillId="0" borderId="102" xfId="0" applyFont="1" applyBorder="1" applyAlignment="1">
      <alignment horizontal="distributed" vertical="center" indent="7"/>
    </xf>
    <xf numFmtId="0" fontId="14" fillId="0" borderId="36" xfId="0" applyFont="1" applyBorder="1" applyAlignment="1">
      <alignment horizontal="distributed" vertical="center" indent="7"/>
    </xf>
    <xf numFmtId="0" fontId="14" fillId="0" borderId="103" xfId="0" applyFont="1" applyBorder="1" applyAlignment="1">
      <alignment horizontal="distributed" vertical="center" indent="7"/>
    </xf>
    <xf numFmtId="0" fontId="17" fillId="0" borderId="7" xfId="0" applyFont="1" applyBorder="1" applyAlignment="1">
      <alignment horizontal="center" vertical="center" shrinkToFit="1"/>
    </xf>
    <xf numFmtId="0" fontId="17" fillId="0" borderId="7" xfId="0" applyFont="1" applyBorder="1" applyAlignment="1">
      <alignment vertical="center" shrinkToFit="1"/>
    </xf>
    <xf numFmtId="3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183" fontId="14" fillId="0" borderId="98" xfId="0" applyNumberFormat="1" applyFont="1" applyBorder="1">
      <alignment vertical="center"/>
    </xf>
    <xf numFmtId="0" fontId="14" fillId="0" borderId="22" xfId="0" applyFont="1" applyBorder="1">
      <alignment vertical="center"/>
    </xf>
    <xf numFmtId="178" fontId="14" fillId="0" borderId="22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inden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distributed" vertical="center" justifyLastLine="1"/>
    </xf>
    <xf numFmtId="0" fontId="14" fillId="0" borderId="53" xfId="0" applyFont="1" applyBorder="1" applyAlignment="1">
      <alignment horizontal="distributed" vertical="center" justifyLastLine="1"/>
    </xf>
    <xf numFmtId="0" fontId="14" fillId="0" borderId="54" xfId="0" applyFont="1" applyBorder="1" applyAlignment="1">
      <alignment horizontal="distributed" vertical="center" justifyLastLine="1"/>
    </xf>
    <xf numFmtId="0" fontId="14" fillId="0" borderId="55" xfId="1" applyNumberFormat="1" applyFont="1" applyBorder="1" applyAlignment="1">
      <alignment horizontal="distributed" vertical="center" justifyLastLine="1" shrinkToFit="1"/>
    </xf>
    <xf numFmtId="0" fontId="14" fillId="0" borderId="53" xfId="1" applyNumberFormat="1" applyFont="1" applyBorder="1" applyAlignment="1">
      <alignment horizontal="distributed" vertical="center" justifyLastLine="1" shrinkToFit="1"/>
    </xf>
    <xf numFmtId="0" fontId="14" fillId="0" borderId="54" xfId="1" applyNumberFormat="1" applyFont="1" applyBorder="1" applyAlignment="1">
      <alignment horizontal="distributed" vertical="center" justifyLastLine="1" shrinkToFit="1"/>
    </xf>
    <xf numFmtId="38" fontId="14" fillId="0" borderId="55" xfId="1" applyFont="1" applyBorder="1" applyAlignment="1">
      <alignment horizontal="distributed" vertical="center" justifyLastLine="1" shrinkToFit="1"/>
    </xf>
    <xf numFmtId="0" fontId="14" fillId="0" borderId="53" xfId="0" applyFont="1" applyBorder="1" applyAlignment="1">
      <alignment horizontal="distributed" vertical="center" justifyLastLine="1" shrinkToFit="1"/>
    </xf>
    <xf numFmtId="0" fontId="14" fillId="0" borderId="54" xfId="0" applyFont="1" applyBorder="1" applyAlignment="1">
      <alignment horizontal="distributed" vertical="center" justifyLastLine="1" shrinkToFit="1"/>
    </xf>
    <xf numFmtId="0" fontId="14" fillId="0" borderId="56" xfId="0" applyFont="1" applyBorder="1" applyAlignment="1">
      <alignment horizontal="distributed" vertical="center" justifyLastLine="1"/>
    </xf>
    <xf numFmtId="0" fontId="14" fillId="2" borderId="1" xfId="1" applyNumberFormat="1" applyFont="1" applyFill="1" applyBorder="1" applyAlignment="1" applyProtection="1">
      <alignment vertical="center" shrinkToFit="1"/>
      <protection locked="0"/>
    </xf>
    <xf numFmtId="0" fontId="14" fillId="2" borderId="2" xfId="1" applyNumberFormat="1" applyFont="1" applyFill="1" applyBorder="1" applyAlignment="1" applyProtection="1">
      <alignment vertical="center" shrinkToFit="1"/>
      <protection locked="0"/>
    </xf>
    <xf numFmtId="0" fontId="14" fillId="2" borderId="3" xfId="1" applyNumberFormat="1" applyFont="1" applyFill="1" applyBorder="1" applyAlignment="1" applyProtection="1">
      <alignment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38" fontId="14" fillId="2" borderId="1" xfId="1" applyFont="1" applyFill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38" fontId="14" fillId="0" borderId="1" xfId="1" applyFont="1" applyBorder="1" applyAlignment="1">
      <alignment vertical="center" shrinkToFit="1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2" borderId="1" xfId="0" applyFont="1" applyFill="1" applyBorder="1" applyAlignment="1" applyProtection="1">
      <alignment vertical="center" shrinkToFit="1"/>
      <protection locked="0"/>
    </xf>
    <xf numFmtId="0" fontId="14" fillId="2" borderId="2" xfId="0" applyFont="1" applyFill="1" applyBorder="1" applyAlignment="1" applyProtection="1">
      <alignment vertical="center" shrinkToFit="1"/>
      <protection locked="0"/>
    </xf>
    <xf numFmtId="0" fontId="14" fillId="2" borderId="114" xfId="0" applyFont="1" applyFill="1" applyBorder="1" applyAlignment="1" applyProtection="1">
      <alignment vertical="center" shrinkToFit="1"/>
      <protection locked="0"/>
    </xf>
    <xf numFmtId="56" fontId="15" fillId="0" borderId="116" xfId="0" applyNumberFormat="1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4" fillId="0" borderId="110" xfId="0" applyFont="1" applyBorder="1" applyAlignment="1">
      <alignment horizontal="distributed" vertical="center" indent="4"/>
    </xf>
    <xf numFmtId="0" fontId="14" fillId="0" borderId="110" xfId="1" applyNumberFormat="1" applyFont="1" applyBorder="1" applyAlignment="1">
      <alignment vertical="center" shrinkToFit="1"/>
    </xf>
    <xf numFmtId="0" fontId="14" fillId="0" borderId="111" xfId="1" applyNumberFormat="1" applyFont="1" applyBorder="1" applyAlignment="1">
      <alignment vertical="center" shrinkToFit="1"/>
    </xf>
    <xf numFmtId="0" fontId="14" fillId="0" borderId="112" xfId="1" applyNumberFormat="1" applyFont="1" applyBorder="1" applyAlignment="1">
      <alignment vertical="center" shrinkToFit="1"/>
    </xf>
    <xf numFmtId="0" fontId="14" fillId="0" borderId="110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38" fontId="14" fillId="0" borderId="110" xfId="1" applyFont="1" applyBorder="1" applyAlignment="1">
      <alignment vertical="center" shrinkToFit="1"/>
    </xf>
    <xf numFmtId="0" fontId="14" fillId="0" borderId="111" xfId="0" applyFont="1" applyBorder="1" applyAlignment="1">
      <alignment vertical="center" shrinkToFit="1"/>
    </xf>
    <xf numFmtId="0" fontId="14" fillId="0" borderId="112" xfId="0" applyFont="1" applyBorder="1" applyAlignment="1">
      <alignment vertical="center" shrinkToFit="1"/>
    </xf>
    <xf numFmtId="0" fontId="14" fillId="0" borderId="111" xfId="0" applyFont="1" applyBorder="1">
      <alignment vertical="center"/>
    </xf>
    <xf numFmtId="0" fontId="14" fillId="0" borderId="112" xfId="0" applyFont="1" applyBorder="1">
      <alignment vertical="center"/>
    </xf>
    <xf numFmtId="0" fontId="14" fillId="0" borderId="110" xfId="0" applyFont="1" applyBorder="1">
      <alignment vertical="center"/>
    </xf>
    <xf numFmtId="0" fontId="14" fillId="0" borderId="113" xfId="0" applyFont="1" applyBorder="1">
      <alignment vertical="center"/>
    </xf>
    <xf numFmtId="0" fontId="15" fillId="0" borderId="77" xfId="0" applyFont="1" applyBorder="1" applyAlignment="1">
      <alignment horizontal="distributed" vertical="center" wrapText="1" justifyLastLine="1"/>
    </xf>
    <xf numFmtId="0" fontId="15" fillId="0" borderId="78" xfId="0" applyFont="1" applyBorder="1" applyAlignment="1">
      <alignment horizontal="distributed" vertical="center" justifyLastLine="1"/>
    </xf>
    <xf numFmtId="0" fontId="15" fillId="0" borderId="79" xfId="0" applyFont="1" applyBorder="1" applyAlignment="1">
      <alignment horizontal="distributed" vertical="center" justifyLastLine="1"/>
    </xf>
    <xf numFmtId="0" fontId="15" fillId="0" borderId="80" xfId="0" applyFont="1" applyBorder="1" applyAlignment="1">
      <alignment horizontal="distributed" vertical="center" justifyLastLine="1"/>
    </xf>
    <xf numFmtId="179" fontId="20" fillId="0" borderId="87" xfId="0" applyNumberFormat="1" applyFont="1" applyBorder="1" applyAlignment="1">
      <alignment horizontal="right" vertical="center" shrinkToFit="1"/>
    </xf>
    <xf numFmtId="179" fontId="14" fillId="0" borderId="15" xfId="0" applyNumberFormat="1" applyFont="1" applyBorder="1" applyAlignment="1">
      <alignment horizontal="right" vertical="center" shrinkToFit="1"/>
    </xf>
    <xf numFmtId="179" fontId="14" fillId="0" borderId="16" xfId="0" applyNumberFormat="1" applyFont="1" applyBorder="1" applyAlignment="1">
      <alignment horizontal="right" vertical="center" shrinkToFit="1"/>
    </xf>
    <xf numFmtId="179" fontId="14" fillId="0" borderId="95" xfId="0" applyNumberFormat="1" applyFont="1" applyBorder="1" applyAlignment="1">
      <alignment horizontal="right" vertical="center" shrinkToFit="1"/>
    </xf>
    <xf numFmtId="179" fontId="14" fillId="0" borderId="44" xfId="0" applyNumberFormat="1" applyFont="1" applyBorder="1" applyAlignment="1">
      <alignment horizontal="right" vertical="center" shrinkToFit="1"/>
    </xf>
    <xf numFmtId="179" fontId="14" fillId="0" borderId="96" xfId="0" applyNumberFormat="1" applyFont="1" applyBorder="1" applyAlignment="1">
      <alignment horizontal="right" vertical="center" shrinkToFit="1"/>
    </xf>
    <xf numFmtId="0" fontId="18" fillId="0" borderId="0" xfId="0" applyFont="1" applyAlignment="1">
      <alignment horizontal="right" vertical="center"/>
    </xf>
    <xf numFmtId="0" fontId="15" fillId="2" borderId="0" xfId="0" applyFont="1" applyFill="1" applyAlignment="1" applyProtection="1">
      <alignment horizontal="left" vertical="center" indent="1" shrinkToFit="1"/>
      <protection locked="0"/>
    </xf>
    <xf numFmtId="0" fontId="14" fillId="2" borderId="0" xfId="0" applyFont="1" applyFill="1" applyAlignment="1" applyProtection="1">
      <alignment horizontal="left" vertical="center" indent="1" shrinkToFit="1"/>
      <protection locked="0"/>
    </xf>
    <xf numFmtId="0" fontId="14" fillId="2" borderId="17" xfId="0" applyFont="1" applyFill="1" applyBorder="1" applyAlignment="1" applyProtection="1">
      <alignment horizontal="left" vertical="center" indent="1" shrinkToFit="1"/>
      <protection locked="0"/>
    </xf>
    <xf numFmtId="0" fontId="17" fillId="0" borderId="21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distributed" vertical="center" justifyLastLine="1"/>
    </xf>
    <xf numFmtId="0" fontId="17" fillId="0" borderId="24" xfId="0" applyFont="1" applyBorder="1" applyAlignment="1">
      <alignment horizontal="distributed" vertical="center" justifyLastLine="1"/>
    </xf>
    <xf numFmtId="176" fontId="15" fillId="2" borderId="22" xfId="0" applyNumberFormat="1" applyFont="1" applyFill="1" applyBorder="1" applyAlignment="1" applyProtection="1">
      <alignment horizontal="distributed" vertical="distributed" indent="1"/>
      <protection locked="0"/>
    </xf>
    <xf numFmtId="0" fontId="14" fillId="2" borderId="22" xfId="0" applyFont="1" applyFill="1" applyBorder="1" applyAlignment="1" applyProtection="1">
      <alignment horizontal="distributed" vertical="distributed" indent="1"/>
      <protection locked="0"/>
    </xf>
    <xf numFmtId="0" fontId="14" fillId="2" borderId="23" xfId="0" applyFont="1" applyFill="1" applyBorder="1" applyAlignment="1" applyProtection="1">
      <alignment horizontal="distributed" vertical="distributed" indent="1"/>
      <protection locked="0"/>
    </xf>
    <xf numFmtId="0" fontId="15" fillId="0" borderId="27" xfId="0" applyFont="1" applyBorder="1" applyAlignment="1">
      <alignment horizontal="distributed" vertical="center" justifyLastLine="1"/>
    </xf>
    <xf numFmtId="0" fontId="15" fillId="0" borderId="28" xfId="0" applyFont="1" applyBorder="1" applyAlignment="1">
      <alignment horizontal="distributed" vertical="center" justifyLastLine="1"/>
    </xf>
    <xf numFmtId="0" fontId="15" fillId="0" borderId="29" xfId="0" applyFont="1" applyBorder="1" applyAlignment="1">
      <alignment horizontal="distributed" vertical="center" justifyLastLine="1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 applyProtection="1">
      <alignment horizontal="left" vertical="center" wrapText="1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4" fillId="0" borderId="23" xfId="0" applyFont="1" applyBorder="1" applyAlignment="1" applyProtection="1">
      <alignment horizontal="left" vertical="center" indent="1"/>
      <protection locked="0"/>
    </xf>
    <xf numFmtId="0" fontId="16" fillId="0" borderId="0" xfId="0" applyFont="1" applyAlignment="1">
      <alignment horizontal="center" vertical="center"/>
    </xf>
    <xf numFmtId="0" fontId="17" fillId="0" borderId="18" xfId="0" applyFont="1" applyBorder="1" applyAlignment="1">
      <alignment vertical="distributed" textRotation="255" justifyLastLine="1"/>
    </xf>
    <xf numFmtId="0" fontId="14" fillId="0" borderId="19" xfId="0" applyFont="1" applyBorder="1" applyAlignment="1">
      <alignment vertical="distributed" textRotation="255" justifyLastLine="1"/>
    </xf>
    <xf numFmtId="0" fontId="14" fillId="0" borderId="20" xfId="0" applyFont="1" applyBorder="1" applyAlignment="1">
      <alignment vertical="distributed" textRotation="255" justifyLastLine="1"/>
    </xf>
    <xf numFmtId="0" fontId="17" fillId="0" borderId="15" xfId="0" applyFont="1" applyBorder="1" applyAlignment="1">
      <alignment horizontal="center" vertical="center"/>
    </xf>
    <xf numFmtId="177" fontId="15" fillId="2" borderId="15" xfId="0" applyNumberFormat="1" applyFont="1" applyFill="1" applyBorder="1" applyAlignment="1" applyProtection="1">
      <alignment horizontal="left" vertical="center" indent="1"/>
      <protection locked="0"/>
    </xf>
    <xf numFmtId="177" fontId="14" fillId="2" borderId="15" xfId="0" applyNumberFormat="1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4" fillId="0" borderId="17" xfId="0" applyFont="1" applyBorder="1">
      <alignment vertical="center"/>
    </xf>
    <xf numFmtId="0" fontId="14" fillId="0" borderId="0" xfId="0" applyFont="1">
      <alignment vertical="center"/>
    </xf>
    <xf numFmtId="0" fontId="15" fillId="2" borderId="30" xfId="0" applyFont="1" applyFill="1" applyBorder="1" applyAlignment="1" applyProtection="1">
      <alignment horizontal="distributed" vertical="center" wrapText="1" indent="1"/>
      <protection locked="0"/>
    </xf>
    <xf numFmtId="0" fontId="14" fillId="2" borderId="25" xfId="0" applyFont="1" applyFill="1" applyBorder="1" applyAlignment="1" applyProtection="1">
      <alignment horizontal="distributed" vertical="center" wrapText="1" indent="1"/>
      <protection locked="0"/>
    </xf>
    <xf numFmtId="0" fontId="14" fillId="2" borderId="20" xfId="0" applyFont="1" applyFill="1" applyBorder="1" applyAlignment="1" applyProtection="1">
      <alignment horizontal="distributed" vertical="center" wrapText="1" indent="1"/>
      <protection locked="0"/>
    </xf>
    <xf numFmtId="0" fontId="14" fillId="2" borderId="32" xfId="0" applyFont="1" applyFill="1" applyBorder="1" applyAlignment="1" applyProtection="1">
      <alignment horizontal="distributed" vertical="center" wrapText="1" indent="1"/>
      <protection locked="0"/>
    </xf>
    <xf numFmtId="0" fontId="15" fillId="2" borderId="25" xfId="0" applyFont="1" applyFill="1" applyBorder="1" applyAlignment="1" applyProtection="1">
      <alignment horizontal="distributed" vertical="center" wrapText="1" indent="1"/>
      <protection locked="0"/>
    </xf>
    <xf numFmtId="0" fontId="15" fillId="2" borderId="25" xfId="0" applyFont="1" applyFill="1" applyBorder="1" applyAlignment="1" applyProtection="1">
      <alignment horizontal="distributed" vertical="center" justifyLastLine="1"/>
      <protection locked="0"/>
    </xf>
    <xf numFmtId="0" fontId="14" fillId="2" borderId="25" xfId="0" applyFont="1" applyFill="1" applyBorder="1" applyAlignment="1" applyProtection="1">
      <alignment horizontal="distributed" vertical="center" justifyLastLine="1"/>
      <protection locked="0"/>
    </xf>
    <xf numFmtId="0" fontId="14" fillId="2" borderId="32" xfId="0" applyFont="1" applyFill="1" applyBorder="1" applyAlignment="1" applyProtection="1">
      <alignment horizontal="distributed" vertical="center" justifyLastLine="1"/>
      <protection locked="0"/>
    </xf>
    <xf numFmtId="176" fontId="15" fillId="2" borderId="1" xfId="0" applyNumberFormat="1" applyFont="1" applyFill="1" applyBorder="1" applyAlignment="1" applyProtection="1">
      <alignment horizontal="distributed" vertical="center" justifyLastLine="1"/>
      <protection locked="0"/>
    </xf>
    <xf numFmtId="0" fontId="14" fillId="0" borderId="2" xfId="0" applyFont="1" applyBorder="1" applyAlignment="1" applyProtection="1">
      <alignment horizontal="distributed" vertical="center" justifyLastLine="1"/>
      <protection locked="0"/>
    </xf>
    <xf numFmtId="0" fontId="14" fillId="0" borderId="3" xfId="0" applyFont="1" applyBorder="1" applyAlignment="1" applyProtection="1">
      <alignment horizontal="distributed" vertical="center" justifyLastLine="1"/>
      <protection locked="0"/>
    </xf>
    <xf numFmtId="0" fontId="14" fillId="0" borderId="50" xfId="0" applyFont="1" applyBorder="1" applyAlignment="1" applyProtection="1">
      <alignment horizontal="distributed" vertical="center" justifyLastLine="1"/>
      <protection locked="0"/>
    </xf>
    <xf numFmtId="0" fontId="14" fillId="0" borderId="44" xfId="0" applyFont="1" applyBorder="1" applyAlignment="1" applyProtection="1">
      <alignment horizontal="distributed" vertical="center" justifyLastLine="1"/>
      <protection locked="0"/>
    </xf>
    <xf numFmtId="0" fontId="14" fillId="0" borderId="51" xfId="0" applyFont="1" applyBorder="1" applyAlignment="1" applyProtection="1">
      <alignment horizontal="distributed" vertical="center" justifyLastLine="1"/>
      <protection locked="0"/>
    </xf>
    <xf numFmtId="0" fontId="15" fillId="2" borderId="26" xfId="0" applyFont="1" applyFill="1" applyBorder="1" applyAlignment="1" applyProtection="1">
      <alignment horizontal="left" vertical="center" indent="1" shrinkToFit="1"/>
      <protection locked="0"/>
    </xf>
    <xf numFmtId="0" fontId="14" fillId="2" borderId="26" xfId="0" applyFont="1" applyFill="1" applyBorder="1" applyAlignment="1" applyProtection="1">
      <alignment horizontal="left" vertical="center" indent="1" shrinkToFit="1"/>
      <protection locked="0"/>
    </xf>
    <xf numFmtId="0" fontId="14" fillId="2" borderId="31" xfId="0" applyFont="1" applyFill="1" applyBorder="1" applyAlignment="1" applyProtection="1">
      <alignment horizontal="left" vertical="center" indent="1" shrinkToFit="1"/>
      <protection locked="0"/>
    </xf>
    <xf numFmtId="0" fontId="14" fillId="2" borderId="33" xfId="0" applyFont="1" applyFill="1" applyBorder="1" applyAlignment="1" applyProtection="1">
      <alignment horizontal="left" vertical="center" indent="1" shrinkToFit="1"/>
      <protection locked="0"/>
    </xf>
    <xf numFmtId="0" fontId="14" fillId="2" borderId="34" xfId="0" applyFont="1" applyFill="1" applyBorder="1" applyAlignment="1" applyProtection="1">
      <alignment horizontal="left" vertical="center" indent="1" shrinkToFit="1"/>
      <protection locked="0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4" fillId="0" borderId="118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99" xfId="0" applyFont="1" applyBorder="1" applyAlignment="1">
      <alignment horizontal="distributed" vertical="center" indent="4"/>
    </xf>
    <xf numFmtId="0" fontId="14" fillId="0" borderId="100" xfId="0" applyFont="1" applyBorder="1" applyAlignment="1">
      <alignment horizontal="distributed" vertical="center" indent="4"/>
    </xf>
    <xf numFmtId="0" fontId="14" fillId="0" borderId="101" xfId="0" applyFont="1" applyBorder="1" applyAlignment="1">
      <alignment horizontal="distributed" vertical="center" indent="4"/>
    </xf>
    <xf numFmtId="0" fontId="14" fillId="0" borderId="99" xfId="1" applyNumberFormat="1" applyFont="1" applyBorder="1" applyAlignment="1">
      <alignment vertical="center" shrinkToFit="1"/>
    </xf>
    <xf numFmtId="0" fontId="14" fillId="0" borderId="100" xfId="1" applyNumberFormat="1" applyFont="1" applyBorder="1" applyAlignment="1">
      <alignment vertical="center" shrinkToFit="1"/>
    </xf>
    <xf numFmtId="0" fontId="14" fillId="0" borderId="101" xfId="1" applyNumberFormat="1" applyFont="1" applyBorder="1" applyAlignment="1">
      <alignment vertical="center" shrinkToFit="1"/>
    </xf>
    <xf numFmtId="0" fontId="14" fillId="0" borderId="99" xfId="0" applyFont="1" applyBorder="1" applyAlignment="1">
      <alignment horizontal="center" vertical="center"/>
    </xf>
    <xf numFmtId="38" fontId="14" fillId="0" borderId="99" xfId="1" applyFont="1" applyBorder="1" applyAlignment="1">
      <alignment vertical="center" shrinkToFit="1"/>
    </xf>
    <xf numFmtId="0" fontId="14" fillId="0" borderId="100" xfId="0" applyFont="1" applyBorder="1" applyAlignment="1">
      <alignment vertical="center" shrinkToFit="1"/>
    </xf>
    <xf numFmtId="0" fontId="14" fillId="0" borderId="101" xfId="0" applyFont="1" applyBorder="1" applyAlignment="1">
      <alignment vertical="center" shrinkToFit="1"/>
    </xf>
    <xf numFmtId="0" fontId="14" fillId="0" borderId="100" xfId="0" applyFont="1" applyBorder="1">
      <alignment vertical="center"/>
    </xf>
    <xf numFmtId="0" fontId="14" fillId="0" borderId="101" xfId="0" applyFont="1" applyBorder="1">
      <alignment vertical="center"/>
    </xf>
    <xf numFmtId="0" fontId="14" fillId="0" borderId="99" xfId="0" applyFont="1" applyBorder="1">
      <alignment vertical="center"/>
    </xf>
    <xf numFmtId="0" fontId="14" fillId="0" borderId="108" xfId="0" applyFont="1" applyBorder="1">
      <alignment vertical="center"/>
    </xf>
    <xf numFmtId="0" fontId="14" fillId="0" borderId="117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4" xfId="0" applyFont="1" applyBorder="1" applyAlignment="1">
      <alignment horizontal="distributed" vertical="center" indent="4"/>
    </xf>
    <xf numFmtId="0" fontId="14" fillId="0" borderId="105" xfId="0" applyFont="1" applyBorder="1" applyAlignment="1">
      <alignment horizontal="distributed" vertical="center" indent="4"/>
    </xf>
    <xf numFmtId="0" fontId="14" fillId="0" borderId="106" xfId="0" applyFont="1" applyBorder="1" applyAlignment="1">
      <alignment horizontal="distributed" vertical="center" indent="4"/>
    </xf>
    <xf numFmtId="0" fontId="14" fillId="2" borderId="90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91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93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9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38" fontId="14" fillId="0" borderId="104" xfId="1" applyFont="1" applyBorder="1" applyAlignment="1">
      <alignment vertical="center" shrinkToFit="1"/>
    </xf>
    <xf numFmtId="0" fontId="14" fillId="0" borderId="105" xfId="0" applyFont="1" applyBorder="1" applyAlignment="1">
      <alignment vertical="center" shrinkToFit="1"/>
    </xf>
    <xf numFmtId="0" fontId="14" fillId="0" borderId="106" xfId="0" applyFont="1" applyBorder="1" applyAlignment="1">
      <alignment vertical="center" shrinkToFit="1"/>
    </xf>
    <xf numFmtId="0" fontId="14" fillId="0" borderId="104" xfId="0" applyFont="1" applyBorder="1">
      <alignment vertical="center"/>
    </xf>
    <xf numFmtId="0" fontId="14" fillId="0" borderId="105" xfId="0" applyFont="1" applyBorder="1">
      <alignment vertical="center"/>
    </xf>
    <xf numFmtId="0" fontId="14" fillId="0" borderId="109" xfId="0" applyFont="1" applyBorder="1">
      <alignment vertical="center"/>
    </xf>
    <xf numFmtId="0" fontId="14" fillId="0" borderId="116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11" xfId="0" applyFont="1" applyBorder="1" applyAlignment="1">
      <alignment horizontal="distributed" vertical="center" indent="4"/>
    </xf>
    <xf numFmtId="0" fontId="14" fillId="0" borderId="112" xfId="0" applyFont="1" applyBorder="1" applyAlignment="1">
      <alignment horizontal="distributed" vertical="center" indent="4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6</xdr:row>
      <xdr:rowOff>47625</xdr:rowOff>
    </xdr:from>
    <xdr:ext cx="1995803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053E32-9ABB-471E-8DDF-B9E65893D5F7}"/>
            </a:ext>
          </a:extLst>
        </xdr:cNvPr>
        <xdr:cNvSpPr txBox="1"/>
      </xdr:nvSpPr>
      <xdr:spPr>
        <a:xfrm>
          <a:off x="152400" y="1419225"/>
          <a:ext cx="19958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本帳票は適格請求書ではありません。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工事別請求書が適格請求書となります。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18</xdr:col>
      <xdr:colOff>152400</xdr:colOff>
      <xdr:row>11</xdr:row>
      <xdr:rowOff>9525</xdr:rowOff>
    </xdr:from>
    <xdr:ext cx="2236510" cy="2257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2C91A66-740F-40D8-94B5-86271F35CF04}"/>
            </a:ext>
          </a:extLst>
        </xdr:cNvPr>
        <xdr:cNvSpPr txBox="1"/>
      </xdr:nvSpPr>
      <xdr:spPr>
        <a:xfrm>
          <a:off x="3581400" y="2571750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登録番号＝適格請求書発行事業者登録番号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85727</xdr:colOff>
      <xdr:row>68</xdr:row>
      <xdr:rowOff>133350</xdr:rowOff>
    </xdr:from>
    <xdr:to>
      <xdr:col>34</xdr:col>
      <xdr:colOff>212</xdr:colOff>
      <xdr:row>72</xdr:row>
      <xdr:rowOff>161924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809DBD8C-798B-4DB6-93F1-46DC7692D660}"/>
            </a:ext>
          </a:extLst>
        </xdr:cNvPr>
        <xdr:cNvGrpSpPr/>
      </xdr:nvGrpSpPr>
      <xdr:grpSpPr>
        <a:xfrm>
          <a:off x="3324227" y="8791575"/>
          <a:ext cx="3124410" cy="714374"/>
          <a:chOff x="13078166" y="5153025"/>
          <a:chExt cx="2712917" cy="714374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41359ECE-5C64-8ACD-FCB9-8274A387C977}"/>
              </a:ext>
            </a:extLst>
          </xdr:cNvPr>
          <xdr:cNvSpPr txBox="1"/>
        </xdr:nvSpPr>
        <xdr:spPr>
          <a:xfrm>
            <a:off x="13078166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43066E18-63AD-893F-AC6D-86A5B6FA0110}"/>
              </a:ext>
            </a:extLst>
          </xdr:cNvPr>
          <xdr:cNvSpPr txBox="1"/>
        </xdr:nvSpPr>
        <xdr:spPr>
          <a:xfrm>
            <a:off x="1324990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74A34541-4D36-028E-306B-54152CF251FE}"/>
              </a:ext>
            </a:extLst>
          </xdr:cNvPr>
          <xdr:cNvSpPr txBox="1">
            <a:spLocks noChangeAspect="1"/>
          </xdr:cNvSpPr>
        </xdr:nvSpPr>
        <xdr:spPr>
          <a:xfrm>
            <a:off x="1324990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C8FE4110-C884-A208-624C-64A8C6D7C92E}"/>
              </a:ext>
            </a:extLst>
          </xdr:cNvPr>
          <xdr:cNvSpPr txBox="1"/>
        </xdr:nvSpPr>
        <xdr:spPr>
          <a:xfrm>
            <a:off x="1388397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8728CCD7-E50A-7C30-BDFD-B62CB73598CA}"/>
              </a:ext>
            </a:extLst>
          </xdr:cNvPr>
          <xdr:cNvSpPr txBox="1">
            <a:spLocks noChangeAspect="1"/>
          </xdr:cNvSpPr>
        </xdr:nvSpPr>
        <xdr:spPr>
          <a:xfrm>
            <a:off x="13883974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1585215-E67F-1604-D0E0-0D795DF259AA}"/>
              </a:ext>
            </a:extLst>
          </xdr:cNvPr>
          <xdr:cNvSpPr txBox="1"/>
        </xdr:nvSpPr>
        <xdr:spPr>
          <a:xfrm>
            <a:off x="1452062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BA35E839-C9AF-0929-9AC8-32EF31D90A4E}"/>
              </a:ext>
            </a:extLst>
          </xdr:cNvPr>
          <xdr:cNvSpPr txBox="1">
            <a:spLocks noChangeAspect="1"/>
          </xdr:cNvSpPr>
        </xdr:nvSpPr>
        <xdr:spPr>
          <a:xfrm>
            <a:off x="1452062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責任者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C2381209-A2D2-0C1A-BFD4-C2EF6DE6679C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3277F617-083A-CAC0-E729-FB6DCD229C77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  <xdr:oneCellAnchor>
    <xdr:from>
      <xdr:col>0</xdr:col>
      <xdr:colOff>0</xdr:colOff>
      <xdr:row>68</xdr:row>
      <xdr:rowOff>133350</xdr:rowOff>
    </xdr:from>
    <xdr:ext cx="3404715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B85E8AB-89C4-4DD2-B437-6F9FBEB60597}"/>
            </a:ext>
          </a:extLst>
        </xdr:cNvPr>
        <xdr:cNvSpPr txBox="1">
          <a:spLocks/>
        </xdr:cNvSpPr>
      </xdr:nvSpPr>
      <xdr:spPr>
        <a:xfrm>
          <a:off x="0" y="8791575"/>
          <a:ext cx="340471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機械処理致しますので、ホッチキス等のご使用はお控えください。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･</a:t>
          </a:r>
          <a:r>
            <a:rPr kumimoji="1" lang="ja-JP" altLang="ja-JP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必ず</a:t>
          </a:r>
          <a:r>
            <a:rPr kumimoji="1" lang="ja-JP" altLang="en-US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工事別</a:t>
          </a:r>
          <a:r>
            <a:rPr kumimoji="1" lang="ja-JP" altLang="ja-JP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請求書と一緒に提出してください。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40</xdr:col>
      <xdr:colOff>0</xdr:colOff>
      <xdr:row>10</xdr:row>
      <xdr:rowOff>0</xdr:rowOff>
    </xdr:from>
    <xdr:ext cx="5348515" cy="1036694"/>
    <xdr:sp macro="" textlink="">
      <xdr:nvSpPr>
        <xdr:cNvPr id="29" name="テキスト ボックス 14">
          <a:extLst>
            <a:ext uri="{FF2B5EF4-FFF2-40B4-BE49-F238E27FC236}">
              <a16:creationId xmlns:a16="http://schemas.microsoft.com/office/drawing/2014/main" id="{88EE0C49-AADA-4010-89EB-14938EE21C3D}"/>
            </a:ext>
          </a:extLst>
        </xdr:cNvPr>
        <xdr:cNvSpPr txBox="1"/>
      </xdr:nvSpPr>
      <xdr:spPr>
        <a:xfrm>
          <a:off x="7019925" y="2324100"/>
          <a:ext cx="5348515" cy="1036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黄塗り部分を入力してください。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  <a:p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合計請求書は、工事別請求書から転記してください。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  <a:p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　工事別請求書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(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契約分・契約外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)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の枚数と合計請求書の行数は一致させて下さい。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  <a:p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行数が足りない場合は、左側の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1⃣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　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2⃣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　で行数を増やしてください。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152400</xdr:colOff>
      <xdr:row>11</xdr:row>
      <xdr:rowOff>9525</xdr:rowOff>
    </xdr:from>
    <xdr:ext cx="2236510" cy="225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607C78-9AE4-4428-9A82-C0C68F73D698}"/>
            </a:ext>
          </a:extLst>
        </xdr:cNvPr>
        <xdr:cNvSpPr txBox="1"/>
      </xdr:nvSpPr>
      <xdr:spPr>
        <a:xfrm>
          <a:off x="3581400" y="2581275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登録番号＝適格請求書発行事業者登録番号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85735</xdr:colOff>
      <xdr:row>36</xdr:row>
      <xdr:rowOff>47625</xdr:rowOff>
    </xdr:from>
    <xdr:to>
      <xdr:col>34</xdr:col>
      <xdr:colOff>220</xdr:colOff>
      <xdr:row>39</xdr:row>
      <xdr:rowOff>190499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74202C3-37D6-4D58-82E7-D9620D6AC78B}"/>
            </a:ext>
          </a:extLst>
        </xdr:cNvPr>
        <xdr:cNvGrpSpPr/>
      </xdr:nvGrpSpPr>
      <xdr:grpSpPr>
        <a:xfrm>
          <a:off x="3324235" y="9039225"/>
          <a:ext cx="3124410" cy="714374"/>
          <a:chOff x="13078166" y="5153025"/>
          <a:chExt cx="2712917" cy="714374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F1363DB0-202A-0C1C-C15F-587FADE13709}"/>
              </a:ext>
            </a:extLst>
          </xdr:cNvPr>
          <xdr:cNvSpPr txBox="1"/>
        </xdr:nvSpPr>
        <xdr:spPr>
          <a:xfrm>
            <a:off x="13078166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2E975DFF-66DE-A82C-4B17-5CFCB55E83FE}"/>
              </a:ext>
            </a:extLst>
          </xdr:cNvPr>
          <xdr:cNvSpPr txBox="1"/>
        </xdr:nvSpPr>
        <xdr:spPr>
          <a:xfrm>
            <a:off x="1324990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43364902-C29C-7A0B-17F9-36F88EF032D3}"/>
              </a:ext>
            </a:extLst>
          </xdr:cNvPr>
          <xdr:cNvSpPr txBox="1">
            <a:spLocks noChangeAspect="1"/>
          </xdr:cNvSpPr>
        </xdr:nvSpPr>
        <xdr:spPr>
          <a:xfrm>
            <a:off x="1324990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49410B8-4886-F067-3EE4-4B23D10AC2BF}"/>
              </a:ext>
            </a:extLst>
          </xdr:cNvPr>
          <xdr:cNvSpPr txBox="1"/>
        </xdr:nvSpPr>
        <xdr:spPr>
          <a:xfrm>
            <a:off x="1388397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D53BFCF5-E671-E623-E08C-62797641B83C}"/>
              </a:ext>
            </a:extLst>
          </xdr:cNvPr>
          <xdr:cNvSpPr txBox="1">
            <a:spLocks noChangeAspect="1"/>
          </xdr:cNvSpPr>
        </xdr:nvSpPr>
        <xdr:spPr>
          <a:xfrm>
            <a:off x="13883974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85FA24DF-6072-0429-0D41-F9D05C0DDAC3}"/>
              </a:ext>
            </a:extLst>
          </xdr:cNvPr>
          <xdr:cNvSpPr txBox="1"/>
        </xdr:nvSpPr>
        <xdr:spPr>
          <a:xfrm>
            <a:off x="1452062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B9C40C04-DA6C-EDA5-D7A7-2EBA79D756F2}"/>
              </a:ext>
            </a:extLst>
          </xdr:cNvPr>
          <xdr:cNvSpPr txBox="1">
            <a:spLocks noChangeAspect="1"/>
          </xdr:cNvSpPr>
        </xdr:nvSpPr>
        <xdr:spPr>
          <a:xfrm>
            <a:off x="1452062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責任者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C4992457-997C-65B4-7066-D9834607EE29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9108FB73-92E1-2649-03C8-50A0901308F8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  <xdr:oneCellAnchor>
    <xdr:from>
      <xdr:col>0</xdr:col>
      <xdr:colOff>0</xdr:colOff>
      <xdr:row>36</xdr:row>
      <xdr:rowOff>57150</xdr:rowOff>
    </xdr:from>
    <xdr:ext cx="3404715" cy="6924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4641687-329D-49A6-A889-F78D57DA7948}"/>
            </a:ext>
          </a:extLst>
        </xdr:cNvPr>
        <xdr:cNvSpPr txBox="1">
          <a:spLocks/>
        </xdr:cNvSpPr>
      </xdr:nvSpPr>
      <xdr:spPr>
        <a:xfrm>
          <a:off x="0" y="9048750"/>
          <a:ext cx="3404715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機械処理致しますので、ホッチキス等のご使用はお控えください。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工事担当者と事前打合せのうえ、ご請求ください。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必ず合計請求書と一緒に提出してください。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出来高書を添付してください。</a:t>
          </a:r>
        </a:p>
      </xdr:txBody>
    </xdr:sp>
    <xdr:clientData/>
  </xdr:oneCellAnchor>
  <xdr:oneCellAnchor>
    <xdr:from>
      <xdr:col>28</xdr:col>
      <xdr:colOff>47625</xdr:colOff>
      <xdr:row>25</xdr:row>
      <xdr:rowOff>228600</xdr:rowOff>
    </xdr:from>
    <xdr:ext cx="1095375" cy="542456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C8F4CB4-EF86-4FA9-950B-31E7C8CAAD1A}"/>
            </a:ext>
          </a:extLst>
        </xdr:cNvPr>
        <xdr:cNvSpPr txBox="1"/>
      </xdr:nvSpPr>
      <xdr:spPr>
        <a:xfrm>
          <a:off x="5353050" y="6286500"/>
          <a:ext cx="1095375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・中間金は一万円未満切捨として下さい。</a:t>
          </a:r>
        </a:p>
      </xdr:txBody>
    </xdr:sp>
    <xdr:clientData/>
  </xdr:oneCellAnchor>
  <xdr:oneCellAnchor>
    <xdr:from>
      <xdr:col>40</xdr:col>
      <xdr:colOff>0</xdr:colOff>
      <xdr:row>7</xdr:row>
      <xdr:rowOff>161925</xdr:rowOff>
    </xdr:from>
    <xdr:ext cx="6673622" cy="800604"/>
    <xdr:sp macro="" textlink="">
      <xdr:nvSpPr>
        <xdr:cNvPr id="29" name="テキスト ボックス 15">
          <a:extLst>
            <a:ext uri="{FF2B5EF4-FFF2-40B4-BE49-F238E27FC236}">
              <a16:creationId xmlns:a16="http://schemas.microsoft.com/office/drawing/2014/main" id="{110A28EA-0733-4BAD-AFC8-57E27282949B}"/>
            </a:ext>
          </a:extLst>
        </xdr:cNvPr>
        <xdr:cNvSpPr txBox="1"/>
      </xdr:nvSpPr>
      <xdr:spPr>
        <a:xfrm>
          <a:off x="7019925" y="1781175"/>
          <a:ext cx="6673622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黄塗り部分を入力してください。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  <a:p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工事別請求書の工事番号・注文番号・工事名・工事内容・税抜額を合計請求書へ転記してください。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  <a:p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　工事別請求書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(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契約分・契約外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)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の枚数と合計請求書の行数は一致させて下さい。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152400</xdr:colOff>
      <xdr:row>11</xdr:row>
      <xdr:rowOff>9525</xdr:rowOff>
    </xdr:from>
    <xdr:ext cx="2236510" cy="225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71EAB6-157C-494D-B810-8E937D2ED34C}"/>
            </a:ext>
          </a:extLst>
        </xdr:cNvPr>
        <xdr:cNvSpPr txBox="1"/>
      </xdr:nvSpPr>
      <xdr:spPr>
        <a:xfrm>
          <a:off x="3581400" y="2581275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登録番号＝適格請求書発行事業者登録番号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38110</xdr:colOff>
      <xdr:row>36</xdr:row>
      <xdr:rowOff>47625</xdr:rowOff>
    </xdr:from>
    <xdr:to>
      <xdr:col>34</xdr:col>
      <xdr:colOff>220</xdr:colOff>
      <xdr:row>39</xdr:row>
      <xdr:rowOff>190499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74F75260-C29F-41CD-BB93-95AB68F166C2}"/>
            </a:ext>
          </a:extLst>
        </xdr:cNvPr>
        <xdr:cNvGrpSpPr/>
      </xdr:nvGrpSpPr>
      <xdr:grpSpPr>
        <a:xfrm>
          <a:off x="3276610" y="8915400"/>
          <a:ext cx="3124410" cy="714374"/>
          <a:chOff x="13078166" y="5153025"/>
          <a:chExt cx="2712917" cy="714374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5DF3453-5801-D1F1-899E-6DF54DD2BDCD}"/>
              </a:ext>
            </a:extLst>
          </xdr:cNvPr>
          <xdr:cNvSpPr txBox="1"/>
        </xdr:nvSpPr>
        <xdr:spPr>
          <a:xfrm>
            <a:off x="13078166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EC53A2EC-5FDF-86D5-8906-CAC969FAB927}"/>
              </a:ext>
            </a:extLst>
          </xdr:cNvPr>
          <xdr:cNvSpPr txBox="1"/>
        </xdr:nvSpPr>
        <xdr:spPr>
          <a:xfrm>
            <a:off x="1324990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1CCD642-BC23-5F8C-0AA9-9250B3159A98}"/>
              </a:ext>
            </a:extLst>
          </xdr:cNvPr>
          <xdr:cNvSpPr txBox="1">
            <a:spLocks noChangeAspect="1"/>
          </xdr:cNvSpPr>
        </xdr:nvSpPr>
        <xdr:spPr>
          <a:xfrm>
            <a:off x="1324990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1FB4E04-67A7-95D1-390C-6837D4B7B471}"/>
              </a:ext>
            </a:extLst>
          </xdr:cNvPr>
          <xdr:cNvSpPr txBox="1"/>
        </xdr:nvSpPr>
        <xdr:spPr>
          <a:xfrm>
            <a:off x="1388397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4649CA47-7077-DB47-AD23-49B6D3842422}"/>
              </a:ext>
            </a:extLst>
          </xdr:cNvPr>
          <xdr:cNvSpPr txBox="1">
            <a:spLocks noChangeAspect="1"/>
          </xdr:cNvSpPr>
        </xdr:nvSpPr>
        <xdr:spPr>
          <a:xfrm>
            <a:off x="13883974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2AEB2859-710A-8594-7374-1586A331837D}"/>
              </a:ext>
            </a:extLst>
          </xdr:cNvPr>
          <xdr:cNvSpPr txBox="1"/>
        </xdr:nvSpPr>
        <xdr:spPr>
          <a:xfrm>
            <a:off x="1452062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9E91773C-55AF-0F7F-5688-CEDEA1C9F3F9}"/>
              </a:ext>
            </a:extLst>
          </xdr:cNvPr>
          <xdr:cNvSpPr txBox="1">
            <a:spLocks noChangeAspect="1"/>
          </xdr:cNvSpPr>
        </xdr:nvSpPr>
        <xdr:spPr>
          <a:xfrm>
            <a:off x="1452062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責任者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745B7FF1-DCA1-C827-ECFF-F35A06DEE21D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D2EE043F-2A1C-A6F1-F1F0-F5F3A3888C44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  <xdr:oneCellAnchor>
    <xdr:from>
      <xdr:col>0</xdr:col>
      <xdr:colOff>0</xdr:colOff>
      <xdr:row>36</xdr:row>
      <xdr:rowOff>57150</xdr:rowOff>
    </xdr:from>
    <xdr:ext cx="3427285" cy="54245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FF85084-44EA-4641-B5CC-C7E6F2050E60}"/>
            </a:ext>
          </a:extLst>
        </xdr:cNvPr>
        <xdr:cNvSpPr txBox="1">
          <a:spLocks/>
        </xdr:cNvSpPr>
      </xdr:nvSpPr>
      <xdr:spPr>
        <a:xfrm>
          <a:off x="0" y="9115425"/>
          <a:ext cx="3427285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機械処理致しますので、ホッチキス等のご使用はお控えください。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工事担当者と事前打合せのうえ、ご請求ください。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必ず合計請求書と一緒に提出してください。</a:t>
          </a:r>
        </a:p>
      </xdr:txBody>
    </xdr:sp>
    <xdr:clientData/>
  </xdr:oneCellAnchor>
  <xdr:oneCellAnchor>
    <xdr:from>
      <xdr:col>43</xdr:col>
      <xdr:colOff>0</xdr:colOff>
      <xdr:row>12</xdr:row>
      <xdr:rowOff>0</xdr:rowOff>
    </xdr:from>
    <xdr:ext cx="6673622" cy="800604"/>
    <xdr:sp macro="" textlink="">
      <xdr:nvSpPr>
        <xdr:cNvPr id="20" name="テキスト ボックス 13">
          <a:extLst>
            <a:ext uri="{FF2B5EF4-FFF2-40B4-BE49-F238E27FC236}">
              <a16:creationId xmlns:a16="http://schemas.microsoft.com/office/drawing/2014/main" id="{0FBD59D6-CD31-48CE-B643-C2850890B1F3}"/>
            </a:ext>
          </a:extLst>
        </xdr:cNvPr>
        <xdr:cNvSpPr txBox="1"/>
      </xdr:nvSpPr>
      <xdr:spPr>
        <a:xfrm>
          <a:off x="7400925" y="2838450"/>
          <a:ext cx="6673622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黄塗り部分を入力してください。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  <a:p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※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工事別請求書の工事番号・注文番号・工事名・工事内容・税抜額を合計請求書へ転記してください。</a:t>
          </a:r>
          <a:endParaRPr kumimoji="1" lang="en-US" altLang="ja-JP" sz="1100">
            <a:ln>
              <a:solidFill>
                <a:schemeClr val="accent1"/>
              </a:solidFill>
            </a:ln>
            <a:solidFill>
              <a:schemeClr val="tx1"/>
            </a:solidFill>
          </a:endParaRPr>
        </a:p>
        <a:p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　工事別請求書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(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契約分・契約外</a:t>
          </a:r>
          <a:r>
            <a:rPr kumimoji="1" lang="en-US" altLang="ja-JP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)</a:t>
          </a:r>
          <a:r>
            <a:rPr kumimoji="1" lang="ja-JP" altLang="en-US" sz="1100">
              <a:ln>
                <a:solidFill>
                  <a:schemeClr val="accent1"/>
                </a:solidFill>
              </a:ln>
              <a:solidFill>
                <a:schemeClr val="tx1"/>
              </a:solidFill>
            </a:rPr>
            <a:t>の枚数と合計請求書の行数は一致させて下さい。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6</xdr:row>
      <xdr:rowOff>47625</xdr:rowOff>
    </xdr:from>
    <xdr:ext cx="1995803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FC474D-05C7-11A3-EE76-A927F57E6C54}"/>
            </a:ext>
          </a:extLst>
        </xdr:cNvPr>
        <xdr:cNvSpPr txBox="1"/>
      </xdr:nvSpPr>
      <xdr:spPr>
        <a:xfrm>
          <a:off x="152400" y="1419225"/>
          <a:ext cx="199580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本帳票は適格請求書ではありません。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工事別請求書が適格請求書となります。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18</xdr:col>
      <xdr:colOff>152400</xdr:colOff>
      <xdr:row>11</xdr:row>
      <xdr:rowOff>9525</xdr:rowOff>
    </xdr:from>
    <xdr:ext cx="2236510" cy="22570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4878FD-E95B-A94B-695F-B0AAEEA43760}"/>
            </a:ext>
          </a:extLst>
        </xdr:cNvPr>
        <xdr:cNvSpPr txBox="1"/>
      </xdr:nvSpPr>
      <xdr:spPr>
        <a:xfrm>
          <a:off x="3581400" y="2609850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登録番号＝適格請求書発行事業者登録番号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95250</xdr:colOff>
      <xdr:row>68</xdr:row>
      <xdr:rowOff>133350</xdr:rowOff>
    </xdr:from>
    <xdr:to>
      <xdr:col>34</xdr:col>
      <xdr:colOff>209</xdr:colOff>
      <xdr:row>72</xdr:row>
      <xdr:rowOff>161924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6A154C42-B927-40CA-8CC4-35E8D1E3BCFF}"/>
            </a:ext>
          </a:extLst>
        </xdr:cNvPr>
        <xdr:cNvGrpSpPr/>
      </xdr:nvGrpSpPr>
      <xdr:grpSpPr>
        <a:xfrm>
          <a:off x="3333750" y="8791575"/>
          <a:ext cx="3114884" cy="714374"/>
          <a:chOff x="13086437" y="5153025"/>
          <a:chExt cx="2704646" cy="714374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BE2C4B6C-B367-6A4A-7EE5-8CAC2375B047}"/>
              </a:ext>
            </a:extLst>
          </xdr:cNvPr>
          <xdr:cNvSpPr txBox="1"/>
        </xdr:nvSpPr>
        <xdr:spPr>
          <a:xfrm>
            <a:off x="13086437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C31C896B-16A0-0802-77E9-B80EEA57DF0D}"/>
              </a:ext>
            </a:extLst>
          </xdr:cNvPr>
          <xdr:cNvSpPr txBox="1"/>
        </xdr:nvSpPr>
        <xdr:spPr>
          <a:xfrm>
            <a:off x="13258175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143ECE1-9B8C-8E5D-81CB-10BB4FDBB13F}"/>
              </a:ext>
            </a:extLst>
          </xdr:cNvPr>
          <xdr:cNvSpPr txBox="1">
            <a:spLocks noChangeAspect="1"/>
          </xdr:cNvSpPr>
        </xdr:nvSpPr>
        <xdr:spPr>
          <a:xfrm>
            <a:off x="1325817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CBE1F7FE-598F-3DB3-9E2E-2E472C013E82}"/>
              </a:ext>
            </a:extLst>
          </xdr:cNvPr>
          <xdr:cNvSpPr txBox="1"/>
        </xdr:nvSpPr>
        <xdr:spPr>
          <a:xfrm>
            <a:off x="13892245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75D2B9AB-78EE-1170-DB31-865E106B4CAC}"/>
              </a:ext>
            </a:extLst>
          </xdr:cNvPr>
          <xdr:cNvSpPr txBox="1">
            <a:spLocks noChangeAspect="1"/>
          </xdr:cNvSpPr>
        </xdr:nvSpPr>
        <xdr:spPr>
          <a:xfrm>
            <a:off x="13892245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3DF2D58-6AF2-01F0-1BDD-717494644A77}"/>
              </a:ext>
            </a:extLst>
          </xdr:cNvPr>
          <xdr:cNvSpPr txBox="1"/>
        </xdr:nvSpPr>
        <xdr:spPr>
          <a:xfrm>
            <a:off x="1452889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97430061-8834-644B-E044-A5D5418F0439}"/>
              </a:ext>
            </a:extLst>
          </xdr:cNvPr>
          <xdr:cNvSpPr txBox="1">
            <a:spLocks noChangeAspect="1"/>
          </xdr:cNvSpPr>
        </xdr:nvSpPr>
        <xdr:spPr>
          <a:xfrm>
            <a:off x="14528891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責任者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F0B4C17C-561D-C06B-592A-43DEE5CA9809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61FE30AE-B91A-D706-D7BA-D31DA065D9F1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  <xdr:oneCellAnchor>
    <xdr:from>
      <xdr:col>0</xdr:col>
      <xdr:colOff>0</xdr:colOff>
      <xdr:row>68</xdr:row>
      <xdr:rowOff>133350</xdr:rowOff>
    </xdr:from>
    <xdr:ext cx="3404715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9EDFCCB-005A-2D54-9426-C6852BBCF519}"/>
            </a:ext>
          </a:extLst>
        </xdr:cNvPr>
        <xdr:cNvSpPr txBox="1">
          <a:spLocks/>
        </xdr:cNvSpPr>
      </xdr:nvSpPr>
      <xdr:spPr>
        <a:xfrm>
          <a:off x="0" y="9020175"/>
          <a:ext cx="340471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機械処理致しますので、ホッチキス等のご使用はお控えください。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･</a:t>
          </a:r>
          <a:r>
            <a:rPr kumimoji="1" lang="ja-JP" altLang="ja-JP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必ず</a:t>
          </a:r>
          <a:r>
            <a:rPr kumimoji="1" lang="ja-JP" altLang="en-US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工事別</a:t>
          </a:r>
          <a:r>
            <a:rPr kumimoji="1" lang="ja-JP" altLang="ja-JP" sz="9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請求書と一緒に提出してください。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152400</xdr:colOff>
      <xdr:row>11</xdr:row>
      <xdr:rowOff>9525</xdr:rowOff>
    </xdr:from>
    <xdr:ext cx="2236510" cy="225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FC95EE-2031-40D3-81B8-89C63CE7122D}"/>
            </a:ext>
          </a:extLst>
        </xdr:cNvPr>
        <xdr:cNvSpPr txBox="1"/>
      </xdr:nvSpPr>
      <xdr:spPr>
        <a:xfrm>
          <a:off x="3581400" y="2581275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登録番号＝適格請求書発行事業者登録番号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85735</xdr:colOff>
      <xdr:row>36</xdr:row>
      <xdr:rowOff>47625</xdr:rowOff>
    </xdr:from>
    <xdr:to>
      <xdr:col>34</xdr:col>
      <xdr:colOff>220</xdr:colOff>
      <xdr:row>39</xdr:row>
      <xdr:rowOff>190499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C0242AFF-7E4B-4A92-A89B-712D25799E6B}"/>
            </a:ext>
          </a:extLst>
        </xdr:cNvPr>
        <xdr:cNvGrpSpPr/>
      </xdr:nvGrpSpPr>
      <xdr:grpSpPr>
        <a:xfrm>
          <a:off x="3324235" y="9020175"/>
          <a:ext cx="3124410" cy="714374"/>
          <a:chOff x="13078166" y="5153025"/>
          <a:chExt cx="2712917" cy="714374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38BBE6D6-562B-6FA6-9A78-B194F019CE90}"/>
              </a:ext>
            </a:extLst>
          </xdr:cNvPr>
          <xdr:cNvSpPr txBox="1"/>
        </xdr:nvSpPr>
        <xdr:spPr>
          <a:xfrm>
            <a:off x="13078166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BEF0536E-089F-4747-2AED-5181DE8981EE}"/>
              </a:ext>
            </a:extLst>
          </xdr:cNvPr>
          <xdr:cNvSpPr txBox="1"/>
        </xdr:nvSpPr>
        <xdr:spPr>
          <a:xfrm>
            <a:off x="1324990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6C07904A-6581-1AB6-FF86-14642E214AB0}"/>
              </a:ext>
            </a:extLst>
          </xdr:cNvPr>
          <xdr:cNvSpPr txBox="1">
            <a:spLocks noChangeAspect="1"/>
          </xdr:cNvSpPr>
        </xdr:nvSpPr>
        <xdr:spPr>
          <a:xfrm>
            <a:off x="1324990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5D82762E-7FC1-AFFC-843E-1AF07B967012}"/>
              </a:ext>
            </a:extLst>
          </xdr:cNvPr>
          <xdr:cNvSpPr txBox="1"/>
        </xdr:nvSpPr>
        <xdr:spPr>
          <a:xfrm>
            <a:off x="1388397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644CA2D7-C15D-46A7-195F-F3C44DAFE92E}"/>
              </a:ext>
            </a:extLst>
          </xdr:cNvPr>
          <xdr:cNvSpPr txBox="1">
            <a:spLocks noChangeAspect="1"/>
          </xdr:cNvSpPr>
        </xdr:nvSpPr>
        <xdr:spPr>
          <a:xfrm>
            <a:off x="13883974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E2C3F814-8C9A-E91B-D90E-63064A03084C}"/>
              </a:ext>
            </a:extLst>
          </xdr:cNvPr>
          <xdr:cNvSpPr txBox="1"/>
        </xdr:nvSpPr>
        <xdr:spPr>
          <a:xfrm>
            <a:off x="1452062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9BF65719-36FD-0D73-EF67-785AC00A7633}"/>
              </a:ext>
            </a:extLst>
          </xdr:cNvPr>
          <xdr:cNvSpPr txBox="1">
            <a:spLocks noChangeAspect="1"/>
          </xdr:cNvSpPr>
        </xdr:nvSpPr>
        <xdr:spPr>
          <a:xfrm>
            <a:off x="1452062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責任者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288E4915-EB1E-0905-C209-DA77E9A10CF0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3E992014-E18E-AD9B-AE51-69214318358C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  <xdr:oneCellAnchor>
    <xdr:from>
      <xdr:col>0</xdr:col>
      <xdr:colOff>0</xdr:colOff>
      <xdr:row>36</xdr:row>
      <xdr:rowOff>57150</xdr:rowOff>
    </xdr:from>
    <xdr:ext cx="3404715" cy="69249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EA365FB-BF71-44F9-8DFC-EAFA9DC04E55}"/>
            </a:ext>
          </a:extLst>
        </xdr:cNvPr>
        <xdr:cNvSpPr txBox="1">
          <a:spLocks/>
        </xdr:cNvSpPr>
      </xdr:nvSpPr>
      <xdr:spPr>
        <a:xfrm>
          <a:off x="0" y="9048750"/>
          <a:ext cx="3404715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機械処理致しますので、ホッチキス等のご使用はお控えください。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工事担当者と事前打合せのうえ、ご請求ください。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必ず合計請求書と一緒に提出してください。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出来高書を添付してください。</a:t>
          </a:r>
        </a:p>
      </xdr:txBody>
    </xdr:sp>
    <xdr:clientData/>
  </xdr:oneCellAnchor>
  <xdr:oneCellAnchor>
    <xdr:from>
      <xdr:col>28</xdr:col>
      <xdr:colOff>47625</xdr:colOff>
      <xdr:row>25</xdr:row>
      <xdr:rowOff>228600</xdr:rowOff>
    </xdr:from>
    <xdr:ext cx="1095375" cy="542456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C589323-3EB2-4F0B-AF4F-8539E531ADA9}"/>
            </a:ext>
          </a:extLst>
        </xdr:cNvPr>
        <xdr:cNvSpPr txBox="1"/>
      </xdr:nvSpPr>
      <xdr:spPr>
        <a:xfrm>
          <a:off x="5353050" y="6286500"/>
          <a:ext cx="1095375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・中間金は一万円未満切捨として下さい。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</xdr:colOff>
      <xdr:row>11</xdr:row>
      <xdr:rowOff>9525</xdr:rowOff>
    </xdr:from>
    <xdr:ext cx="2236510" cy="225703"/>
    <xdr:sp macro="" textlink="">
      <xdr:nvSpPr>
        <xdr:cNvPr id="48" name="テキスト ボックス 1">
          <a:extLst>
            <a:ext uri="{FF2B5EF4-FFF2-40B4-BE49-F238E27FC236}">
              <a16:creationId xmlns:a16="http://schemas.microsoft.com/office/drawing/2014/main" id="{70FDF670-F35B-43A7-977C-9E08EA6A0160}"/>
            </a:ext>
          </a:extLst>
        </xdr:cNvPr>
        <xdr:cNvSpPr txBox="1"/>
      </xdr:nvSpPr>
      <xdr:spPr>
        <a:xfrm>
          <a:off x="3629025" y="2581275"/>
          <a:ext cx="223651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登録番号＝適格請求書発行事業者登録番号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17</xdr:col>
      <xdr:colOff>38110</xdr:colOff>
      <xdr:row>36</xdr:row>
      <xdr:rowOff>152400</xdr:rowOff>
    </xdr:from>
    <xdr:to>
      <xdr:col>34</xdr:col>
      <xdr:colOff>220</xdr:colOff>
      <xdr:row>40</xdr:row>
      <xdr:rowOff>104774</xdr:rowOff>
    </xdr:to>
    <xdr:grpSp>
      <xdr:nvGrpSpPr>
        <xdr:cNvPr id="170" name="グループ化 13">
          <a:extLst>
            <a:ext uri="{FF2B5EF4-FFF2-40B4-BE49-F238E27FC236}">
              <a16:creationId xmlns:a16="http://schemas.microsoft.com/office/drawing/2014/main" id="{2C89BCBA-ACCF-4F9E-8487-A35B4CB78AA8}"/>
            </a:ext>
          </a:extLst>
        </xdr:cNvPr>
        <xdr:cNvGrpSpPr/>
      </xdr:nvGrpSpPr>
      <xdr:grpSpPr>
        <a:xfrm>
          <a:off x="3276610" y="9020175"/>
          <a:ext cx="3124410" cy="714374"/>
          <a:chOff x="13078166" y="5153025"/>
          <a:chExt cx="2712917" cy="714374"/>
        </a:xfrm>
      </xdr:grpSpPr>
      <xdr:sp macro="" textlink="">
        <xdr:nvSpPr>
          <xdr:cNvPr id="171" name="テキスト ボックス 14">
            <a:extLst>
              <a:ext uri="{FF2B5EF4-FFF2-40B4-BE49-F238E27FC236}">
                <a16:creationId xmlns:a16="http://schemas.microsoft.com/office/drawing/2014/main" id="{EA2CB298-9B40-C741-2066-41CF7A2E6D95}"/>
              </a:ext>
            </a:extLst>
          </xdr:cNvPr>
          <xdr:cNvSpPr txBox="1"/>
        </xdr:nvSpPr>
        <xdr:spPr>
          <a:xfrm>
            <a:off x="13078166" y="5153025"/>
            <a:ext cx="175317" cy="71437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eaVert" wrap="square" rtlCol="0" anchor="ctr" anchorCtr="1">
            <a:noAutofit/>
          </a:bodyPr>
          <a:lstStyle/>
          <a:p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承認印</a:t>
            </a:r>
          </a:p>
        </xdr:txBody>
      </xdr:sp>
      <xdr:sp macro="" textlink="">
        <xdr:nvSpPr>
          <xdr:cNvPr id="172" name="テキスト ボックス 15">
            <a:extLst>
              <a:ext uri="{FF2B5EF4-FFF2-40B4-BE49-F238E27FC236}">
                <a16:creationId xmlns:a16="http://schemas.microsoft.com/office/drawing/2014/main" id="{17AAB087-BB83-29C1-CA57-9F0042C2648C}"/>
              </a:ext>
            </a:extLst>
          </xdr:cNvPr>
          <xdr:cNvSpPr txBox="1"/>
        </xdr:nvSpPr>
        <xdr:spPr>
          <a:xfrm>
            <a:off x="1324990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73" name="テキスト ボックス 16">
            <a:extLst>
              <a:ext uri="{FF2B5EF4-FFF2-40B4-BE49-F238E27FC236}">
                <a16:creationId xmlns:a16="http://schemas.microsoft.com/office/drawing/2014/main" id="{7F849E6A-4527-C706-D8C3-DBCFBA3F026C}"/>
              </a:ext>
            </a:extLst>
          </xdr:cNvPr>
          <xdr:cNvSpPr txBox="1">
            <a:spLocks noChangeAspect="1"/>
          </xdr:cNvSpPr>
        </xdr:nvSpPr>
        <xdr:spPr>
          <a:xfrm>
            <a:off x="13249902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社長</a:t>
            </a:r>
          </a:p>
        </xdr:txBody>
      </xdr:sp>
      <xdr:sp macro="" textlink="">
        <xdr:nvSpPr>
          <xdr:cNvPr id="174" name="テキスト ボックス 17">
            <a:extLst>
              <a:ext uri="{FF2B5EF4-FFF2-40B4-BE49-F238E27FC236}">
                <a16:creationId xmlns:a16="http://schemas.microsoft.com/office/drawing/2014/main" id="{4D8259A8-22DC-1FBF-DC1B-2EA3ADEB8219}"/>
              </a:ext>
            </a:extLst>
          </xdr:cNvPr>
          <xdr:cNvSpPr txBox="1"/>
        </xdr:nvSpPr>
        <xdr:spPr>
          <a:xfrm>
            <a:off x="13883974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75" name="テキスト ボックス 18">
            <a:extLst>
              <a:ext uri="{FF2B5EF4-FFF2-40B4-BE49-F238E27FC236}">
                <a16:creationId xmlns:a16="http://schemas.microsoft.com/office/drawing/2014/main" id="{9B857FCA-2DD5-94FC-DD4A-73E8FF980AD7}"/>
              </a:ext>
            </a:extLst>
          </xdr:cNvPr>
          <xdr:cNvSpPr txBox="1">
            <a:spLocks noChangeAspect="1"/>
          </xdr:cNvSpPr>
        </xdr:nvSpPr>
        <xdr:spPr>
          <a:xfrm>
            <a:off x="13883974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経理</a:t>
            </a:r>
            <a:endPara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76" name="テキスト ボックス 19">
            <a:extLst>
              <a:ext uri="{FF2B5EF4-FFF2-40B4-BE49-F238E27FC236}">
                <a16:creationId xmlns:a16="http://schemas.microsoft.com/office/drawing/2014/main" id="{D937F3F8-3E4B-F070-F390-E451FDBB4F18}"/>
              </a:ext>
            </a:extLst>
          </xdr:cNvPr>
          <xdr:cNvSpPr txBox="1"/>
        </xdr:nvSpPr>
        <xdr:spPr>
          <a:xfrm>
            <a:off x="14520621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77" name="テキスト ボックス 20">
            <a:extLst>
              <a:ext uri="{FF2B5EF4-FFF2-40B4-BE49-F238E27FC236}">
                <a16:creationId xmlns:a16="http://schemas.microsoft.com/office/drawing/2014/main" id="{9718C6BF-5573-7733-5BC4-E7EC704A1294}"/>
              </a:ext>
            </a:extLst>
          </xdr:cNvPr>
          <xdr:cNvSpPr txBox="1">
            <a:spLocks noChangeAspect="1"/>
          </xdr:cNvSpPr>
        </xdr:nvSpPr>
        <xdr:spPr>
          <a:xfrm>
            <a:off x="14520620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責任者</a:t>
            </a:r>
          </a:p>
        </xdr:txBody>
      </xdr:sp>
      <xdr:sp macro="" textlink="">
        <xdr:nvSpPr>
          <xdr:cNvPr id="178" name="テキスト ボックス 21">
            <a:extLst>
              <a:ext uri="{FF2B5EF4-FFF2-40B4-BE49-F238E27FC236}">
                <a16:creationId xmlns:a16="http://schemas.microsoft.com/office/drawing/2014/main" id="{91D16DC1-3917-9C9A-B4BC-0F10064A5D82}"/>
              </a:ext>
            </a:extLst>
          </xdr:cNvPr>
          <xdr:cNvSpPr txBox="1"/>
        </xdr:nvSpPr>
        <xdr:spPr>
          <a:xfrm>
            <a:off x="15157246" y="5314951"/>
            <a:ext cx="633834" cy="552448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179" name="テキスト ボックス 22">
            <a:extLst>
              <a:ext uri="{FF2B5EF4-FFF2-40B4-BE49-F238E27FC236}">
                <a16:creationId xmlns:a16="http://schemas.microsoft.com/office/drawing/2014/main" id="{DC32CD31-3396-E434-E6B5-9BDC8A79D7B2}"/>
              </a:ext>
            </a:extLst>
          </xdr:cNvPr>
          <xdr:cNvSpPr txBox="1">
            <a:spLocks noChangeAspect="1"/>
          </xdr:cNvSpPr>
        </xdr:nvSpPr>
        <xdr:spPr>
          <a:xfrm>
            <a:off x="15157249" y="5153026"/>
            <a:ext cx="633834" cy="161924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担当</a:t>
            </a:r>
          </a:p>
        </xdr:txBody>
      </xdr:sp>
    </xdr:grpSp>
    <xdr:clientData/>
  </xdr:twoCellAnchor>
  <xdr:oneCellAnchor>
    <xdr:from>
      <xdr:col>0</xdr:col>
      <xdr:colOff>0</xdr:colOff>
      <xdr:row>36</xdr:row>
      <xdr:rowOff>161925</xdr:rowOff>
    </xdr:from>
    <xdr:ext cx="3427285" cy="542456"/>
    <xdr:sp macro="" textlink="">
      <xdr:nvSpPr>
        <xdr:cNvPr id="187" name="テキスト ボックス 23">
          <a:extLst>
            <a:ext uri="{FF2B5EF4-FFF2-40B4-BE49-F238E27FC236}">
              <a16:creationId xmlns:a16="http://schemas.microsoft.com/office/drawing/2014/main" id="{5AD60C7B-A271-41BF-932B-EBE9144DA15A}"/>
            </a:ext>
          </a:extLst>
        </xdr:cNvPr>
        <xdr:cNvSpPr txBox="1">
          <a:spLocks/>
        </xdr:cNvSpPr>
      </xdr:nvSpPr>
      <xdr:spPr>
        <a:xfrm>
          <a:off x="0" y="9029700"/>
          <a:ext cx="3427285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機械処理致しますので、ホッチキス等のご使用はお控えください。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工事担当者と事前打合せのうえ、ご請求ください。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 必ず合計請求書と一緒に提出してください。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AF5A-2329-41F5-BC08-06D5B2BCE08C}">
  <sheetPr>
    <tabColor theme="5" tint="0.39997558519241921"/>
  </sheetPr>
  <dimension ref="A1:AL68"/>
  <sheetViews>
    <sheetView zoomScaleNormal="100" zoomScaleSheetLayoutView="100" workbookViewId="0">
      <selection activeCell="AF1" sqref="AF1:AG1"/>
    </sheetView>
  </sheetViews>
  <sheetFormatPr defaultRowHeight="13.5" outlineLevelRow="1" x14ac:dyDescent="0.4"/>
  <cols>
    <col min="1" max="23" width="2.5" style="5" customWidth="1"/>
    <col min="24" max="24" width="2.125" style="5" customWidth="1"/>
    <col min="25" max="34" width="2.5" style="5" customWidth="1"/>
    <col min="35" max="36" width="1.875" style="5" customWidth="1"/>
    <col min="37" max="38" width="1.875" style="5" hidden="1" customWidth="1"/>
    <col min="39" max="98" width="1.875" style="5" customWidth="1"/>
    <col min="99" max="16384" width="9" style="5"/>
  </cols>
  <sheetData>
    <row r="1" spans="1:37" ht="18.75" customHeight="1" x14ac:dyDescent="0.4">
      <c r="X1" s="89" t="s">
        <v>27</v>
      </c>
      <c r="Y1" s="89"/>
      <c r="Z1" s="90">
        <v>5</v>
      </c>
      <c r="AA1" s="90"/>
      <c r="AB1" s="5" t="s">
        <v>3</v>
      </c>
      <c r="AC1" s="90">
        <v>8</v>
      </c>
      <c r="AD1" s="90"/>
      <c r="AE1" s="5" t="s">
        <v>2</v>
      </c>
      <c r="AF1" s="90">
        <v>20</v>
      </c>
      <c r="AG1" s="90"/>
      <c r="AH1" s="5" t="s">
        <v>1</v>
      </c>
    </row>
    <row r="2" spans="1:37" ht="24" x14ac:dyDescent="0.4">
      <c r="A2" s="6"/>
      <c r="M2" s="91" t="s">
        <v>4</v>
      </c>
      <c r="N2" s="91"/>
      <c r="O2" s="91"/>
      <c r="P2" s="91"/>
      <c r="Q2" s="91"/>
      <c r="R2" s="91"/>
      <c r="S2" s="91"/>
      <c r="T2" s="91"/>
      <c r="U2" s="91"/>
      <c r="V2" s="91"/>
    </row>
    <row r="4" spans="1:37" ht="14.25" thickBot="1" x14ac:dyDescent="0.45"/>
    <row r="5" spans="1:37" ht="18.75" customHeight="1" x14ac:dyDescent="0.4">
      <c r="A5" s="205" t="s">
        <v>5</v>
      </c>
      <c r="B5" s="206"/>
      <c r="C5" s="206"/>
      <c r="D5" s="206"/>
      <c r="E5" s="206"/>
      <c r="F5" s="206"/>
      <c r="G5" s="206"/>
      <c r="H5" s="206"/>
      <c r="I5" s="206"/>
      <c r="J5" s="5" t="s">
        <v>6</v>
      </c>
      <c r="S5" s="92" t="s">
        <v>7</v>
      </c>
      <c r="T5" s="95" t="s">
        <v>8</v>
      </c>
      <c r="U5" s="96"/>
      <c r="V5" s="97">
        <v>7210958</v>
      </c>
      <c r="W5" s="98"/>
      <c r="X5" s="98"/>
      <c r="Y5" s="98"/>
      <c r="Z5" s="8"/>
      <c r="AA5" s="9"/>
      <c r="AB5" s="9"/>
      <c r="AC5" s="9"/>
      <c r="AD5" s="9"/>
      <c r="AE5" s="9"/>
      <c r="AF5" s="9"/>
      <c r="AG5" s="9"/>
      <c r="AH5" s="10"/>
    </row>
    <row r="6" spans="1:37" ht="18.75" customHeight="1" x14ac:dyDescent="0.15">
      <c r="B6" s="11" t="s">
        <v>25</v>
      </c>
      <c r="S6" s="93"/>
      <c r="T6" s="99" t="s">
        <v>9</v>
      </c>
      <c r="U6" s="100"/>
      <c r="V6" s="101" t="s">
        <v>36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</row>
    <row r="7" spans="1:37" ht="18.75" customHeight="1" x14ac:dyDescent="0.4">
      <c r="A7" s="13"/>
      <c r="B7" s="14"/>
      <c r="D7" s="14"/>
      <c r="H7" s="15"/>
      <c r="S7" s="93"/>
      <c r="T7" s="99" t="s">
        <v>10</v>
      </c>
      <c r="U7" s="100"/>
      <c r="V7" s="102" t="s">
        <v>37</v>
      </c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21" t="s">
        <v>18</v>
      </c>
      <c r="AH7" s="122"/>
    </row>
    <row r="8" spans="1:37" ht="18.75" customHeight="1" x14ac:dyDescent="0.4">
      <c r="B8" s="16"/>
      <c r="C8" s="17"/>
      <c r="S8" s="93"/>
      <c r="T8" s="99" t="s">
        <v>11</v>
      </c>
      <c r="U8" s="100"/>
      <c r="V8" s="101" t="s">
        <v>38</v>
      </c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23"/>
      <c r="AH8" s="122"/>
    </row>
    <row r="9" spans="1:37" ht="18.75" customHeight="1" thickBot="1" x14ac:dyDescent="0.45">
      <c r="S9" s="93"/>
      <c r="T9" s="114" t="s">
        <v>12</v>
      </c>
      <c r="U9" s="114"/>
      <c r="V9" s="124" t="s">
        <v>17</v>
      </c>
      <c r="W9" s="124"/>
      <c r="X9" s="124"/>
      <c r="Y9" s="124"/>
      <c r="Z9" s="124"/>
      <c r="AA9" s="114" t="s">
        <v>13</v>
      </c>
      <c r="AB9" s="114"/>
      <c r="AC9" s="124" t="s">
        <v>24</v>
      </c>
      <c r="AD9" s="124"/>
      <c r="AE9" s="124"/>
      <c r="AF9" s="124"/>
      <c r="AG9" s="124"/>
      <c r="AH9" s="19"/>
      <c r="AK9" s="5" t="s">
        <v>16</v>
      </c>
    </row>
    <row r="10" spans="1:37" ht="18.75" customHeight="1" thickBot="1" x14ac:dyDescent="0.45">
      <c r="A10" s="104" t="s">
        <v>55</v>
      </c>
      <c r="B10" s="105"/>
      <c r="C10" s="105"/>
      <c r="D10" s="105"/>
      <c r="E10" s="105"/>
      <c r="F10" s="105"/>
      <c r="G10" s="105"/>
      <c r="H10" s="108">
        <f>IF(SUM(X19:AH66)=0,"",SUM(V19:AH66))</f>
        <v>1830400</v>
      </c>
      <c r="I10" s="109"/>
      <c r="J10" s="109"/>
      <c r="K10" s="109"/>
      <c r="L10" s="109"/>
      <c r="M10" s="109"/>
      <c r="N10" s="109"/>
      <c r="O10" s="110"/>
      <c r="S10" s="93"/>
      <c r="T10" s="114" t="s">
        <v>14</v>
      </c>
      <c r="U10" s="114"/>
      <c r="V10" s="101" t="s">
        <v>19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K10" s="5" t="s">
        <v>21</v>
      </c>
    </row>
    <row r="11" spans="1:37" ht="18.75" customHeight="1" thickTop="1" thickBot="1" x14ac:dyDescent="0.45">
      <c r="A11" s="106"/>
      <c r="B11" s="107"/>
      <c r="C11" s="107"/>
      <c r="D11" s="107"/>
      <c r="E11" s="107"/>
      <c r="F11" s="107"/>
      <c r="G11" s="107"/>
      <c r="H11" s="111"/>
      <c r="I11" s="112"/>
      <c r="J11" s="112"/>
      <c r="K11" s="112"/>
      <c r="L11" s="112"/>
      <c r="M11" s="112"/>
      <c r="N11" s="112"/>
      <c r="O11" s="113"/>
      <c r="S11" s="94"/>
      <c r="T11" s="115" t="s">
        <v>23</v>
      </c>
      <c r="U11" s="116"/>
      <c r="V11" s="117"/>
      <c r="W11" s="60" t="s">
        <v>22</v>
      </c>
      <c r="X11" s="118">
        <v>9240001034048</v>
      </c>
      <c r="Y11" s="119"/>
      <c r="Z11" s="119"/>
      <c r="AA11" s="119"/>
      <c r="AB11" s="119"/>
      <c r="AC11" s="119"/>
      <c r="AD11" s="119"/>
      <c r="AE11" s="119"/>
      <c r="AF11" s="119"/>
      <c r="AG11" s="119"/>
      <c r="AH11" s="120"/>
    </row>
    <row r="12" spans="1:37" ht="21" customHeight="1" thickBot="1" x14ac:dyDescent="0.45">
      <c r="A12" s="12"/>
      <c r="B12" s="12"/>
      <c r="C12" s="12"/>
      <c r="D12" s="12"/>
      <c r="E12" s="12"/>
      <c r="F12" s="12"/>
      <c r="G12" s="12"/>
      <c r="H12" s="18"/>
      <c r="I12" s="18"/>
      <c r="J12" s="18"/>
      <c r="K12" s="18"/>
      <c r="L12" s="18"/>
      <c r="M12" s="18"/>
      <c r="N12" s="18"/>
      <c r="O12" s="18"/>
      <c r="P12" s="61"/>
      <c r="T12" s="16"/>
      <c r="U12" s="17"/>
    </row>
    <row r="13" spans="1:37" ht="13.5" customHeight="1" x14ac:dyDescent="0.4">
      <c r="A13" s="125" t="s">
        <v>28</v>
      </c>
      <c r="B13" s="126"/>
      <c r="C13" s="126"/>
      <c r="D13" s="126"/>
      <c r="E13" s="126"/>
      <c r="F13" s="126"/>
      <c r="G13" s="126" t="s">
        <v>29</v>
      </c>
      <c r="H13" s="126"/>
      <c r="I13" s="126"/>
      <c r="J13" s="126"/>
      <c r="K13" s="126"/>
      <c r="L13" s="126" t="s">
        <v>20</v>
      </c>
      <c r="M13" s="126"/>
      <c r="N13" s="126"/>
      <c r="O13" s="126"/>
      <c r="P13" s="127" t="s">
        <v>15</v>
      </c>
      <c r="Q13" s="128"/>
      <c r="R13" s="128"/>
      <c r="S13" s="128"/>
      <c r="T13" s="128"/>
      <c r="U13" s="129"/>
      <c r="V13" s="126" t="s">
        <v>35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30"/>
    </row>
    <row r="14" spans="1:37" s="14" customFormat="1" ht="17.25" customHeight="1" x14ac:dyDescent="0.4">
      <c r="A14" s="131" t="s">
        <v>90</v>
      </c>
      <c r="B14" s="132"/>
      <c r="C14" s="132"/>
      <c r="D14" s="132"/>
      <c r="E14" s="132"/>
      <c r="F14" s="132"/>
      <c r="G14" s="135" t="s">
        <v>91</v>
      </c>
      <c r="H14" s="132"/>
      <c r="I14" s="132"/>
      <c r="J14" s="132"/>
      <c r="K14" s="132"/>
      <c r="L14" s="136" t="s">
        <v>16</v>
      </c>
      <c r="M14" s="137"/>
      <c r="N14" s="137"/>
      <c r="O14" s="137"/>
      <c r="P14" s="139">
        <v>5356050</v>
      </c>
      <c r="Q14" s="140"/>
      <c r="R14" s="140"/>
      <c r="S14" s="140"/>
      <c r="T14" s="140"/>
      <c r="U14" s="141"/>
      <c r="V14" s="145" t="s">
        <v>92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7"/>
    </row>
    <row r="15" spans="1:37" s="14" customFormat="1" ht="22.5" customHeight="1" thickBot="1" x14ac:dyDescent="0.4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8"/>
      <c r="M15" s="138"/>
      <c r="N15" s="138"/>
      <c r="O15" s="138"/>
      <c r="P15" s="142"/>
      <c r="Q15" s="143"/>
      <c r="R15" s="143"/>
      <c r="S15" s="143"/>
      <c r="T15" s="143"/>
      <c r="U15" s="144"/>
      <c r="V15" s="148" t="s">
        <v>0</v>
      </c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</row>
    <row r="16" spans="1:37" ht="14.25" thickBot="1" x14ac:dyDescent="0.45">
      <c r="T16" s="23"/>
    </row>
    <row r="17" spans="1:34" ht="18.75" customHeight="1" x14ac:dyDescent="0.4">
      <c r="A17" s="150" t="s">
        <v>32</v>
      </c>
      <c r="B17" s="151"/>
      <c r="C17" s="151"/>
      <c r="D17" s="151"/>
      <c r="E17" s="62" t="s">
        <v>30</v>
      </c>
      <c r="F17" s="152" t="s">
        <v>33</v>
      </c>
      <c r="G17" s="153"/>
      <c r="H17" s="154" t="s">
        <v>31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/>
      <c r="V17" s="157" t="s">
        <v>80</v>
      </c>
      <c r="W17" s="158"/>
      <c r="X17" s="158"/>
      <c r="Y17" s="158"/>
      <c r="Z17" s="158"/>
      <c r="AA17" s="158"/>
      <c r="AB17" s="159"/>
      <c r="AC17" s="163" t="s">
        <v>41</v>
      </c>
      <c r="AD17" s="164"/>
      <c r="AE17" s="164"/>
      <c r="AF17" s="167" t="s">
        <v>39</v>
      </c>
      <c r="AG17" s="169">
        <v>10</v>
      </c>
      <c r="AH17" s="171" t="s">
        <v>59</v>
      </c>
    </row>
    <row r="18" spans="1:34" ht="18.75" customHeight="1" x14ac:dyDescent="0.4">
      <c r="A18" s="173" t="s">
        <v>34</v>
      </c>
      <c r="B18" s="174"/>
      <c r="C18" s="174"/>
      <c r="D18" s="174"/>
      <c r="E18" s="3" t="s">
        <v>30</v>
      </c>
      <c r="F18" s="190" t="s">
        <v>33</v>
      </c>
      <c r="G18" s="191"/>
      <c r="H18" s="192" t="s">
        <v>60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4"/>
      <c r="V18" s="160"/>
      <c r="W18" s="161"/>
      <c r="X18" s="161"/>
      <c r="Y18" s="161"/>
      <c r="Z18" s="161"/>
      <c r="AA18" s="161"/>
      <c r="AB18" s="162"/>
      <c r="AC18" s="165"/>
      <c r="AD18" s="166"/>
      <c r="AE18" s="166"/>
      <c r="AF18" s="168"/>
      <c r="AG18" s="170"/>
      <c r="AH18" s="172"/>
    </row>
    <row r="19" spans="1:34" ht="24" customHeight="1" x14ac:dyDescent="0.4">
      <c r="A19" s="195">
        <v>23000088</v>
      </c>
      <c r="B19" s="196"/>
      <c r="C19" s="196"/>
      <c r="D19" s="196"/>
      <c r="E19" s="2" t="s">
        <v>30</v>
      </c>
      <c r="F19" s="197">
        <v>1</v>
      </c>
      <c r="G19" s="198"/>
      <c r="H19" s="199" t="s">
        <v>87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1"/>
      <c r="V19" s="202">
        <v>1570000</v>
      </c>
      <c r="W19" s="203"/>
      <c r="X19" s="203"/>
      <c r="Y19" s="203"/>
      <c r="Z19" s="203"/>
      <c r="AA19" s="203"/>
      <c r="AB19" s="204"/>
      <c r="AC19" s="175">
        <f>IF(V19="","",ROUND(V19*$AG$17/100,0))</f>
        <v>157000</v>
      </c>
      <c r="AD19" s="176"/>
      <c r="AE19" s="176"/>
      <c r="AF19" s="176"/>
      <c r="AG19" s="176"/>
      <c r="AH19" s="177"/>
    </row>
    <row r="20" spans="1:34" ht="20.25" customHeight="1" x14ac:dyDescent="0.4">
      <c r="A20" s="178">
        <v>230013</v>
      </c>
      <c r="B20" s="179"/>
      <c r="C20" s="179"/>
      <c r="D20" s="179"/>
      <c r="E20" s="3" t="s">
        <v>30</v>
      </c>
      <c r="F20" s="180">
        <v>0</v>
      </c>
      <c r="G20" s="181"/>
      <c r="H20" s="182" t="s">
        <v>88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4"/>
      <c r="V20" s="185"/>
      <c r="W20" s="186"/>
      <c r="X20" s="186"/>
      <c r="Y20" s="186"/>
      <c r="Z20" s="186"/>
      <c r="AA20" s="186"/>
      <c r="AB20" s="187"/>
      <c r="AC20" s="188"/>
      <c r="AD20" s="186"/>
      <c r="AE20" s="186"/>
      <c r="AF20" s="186"/>
      <c r="AG20" s="186"/>
      <c r="AH20" s="189"/>
    </row>
    <row r="21" spans="1:34" ht="24" customHeight="1" x14ac:dyDescent="0.4">
      <c r="A21" s="195"/>
      <c r="B21" s="196"/>
      <c r="C21" s="196"/>
      <c r="D21" s="196"/>
      <c r="E21" s="2" t="s">
        <v>30</v>
      </c>
      <c r="F21" s="197"/>
      <c r="G21" s="198"/>
      <c r="H21" s="199" t="s">
        <v>87</v>
      </c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1"/>
      <c r="V21" s="202">
        <v>94000</v>
      </c>
      <c r="W21" s="203"/>
      <c r="X21" s="203"/>
      <c r="Y21" s="203"/>
      <c r="Z21" s="203"/>
      <c r="AA21" s="203"/>
      <c r="AB21" s="204"/>
      <c r="AC21" s="175">
        <f>IF(V21="","",ROUND(V21*$AG$17/100,0))</f>
        <v>9400</v>
      </c>
      <c r="AD21" s="176"/>
      <c r="AE21" s="176"/>
      <c r="AF21" s="176"/>
      <c r="AG21" s="176"/>
      <c r="AH21" s="177"/>
    </row>
    <row r="22" spans="1:34" ht="20.25" customHeight="1" x14ac:dyDescent="0.4">
      <c r="A22" s="178"/>
      <c r="B22" s="179"/>
      <c r="C22" s="179"/>
      <c r="D22" s="179"/>
      <c r="E22" s="3" t="s">
        <v>30</v>
      </c>
      <c r="F22" s="180"/>
      <c r="G22" s="181"/>
      <c r="H22" s="182" t="s">
        <v>89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4"/>
      <c r="V22" s="185"/>
      <c r="W22" s="186"/>
      <c r="X22" s="186"/>
      <c r="Y22" s="186"/>
      <c r="Z22" s="186"/>
      <c r="AA22" s="186"/>
      <c r="AB22" s="187"/>
      <c r="AC22" s="188"/>
      <c r="AD22" s="186"/>
      <c r="AE22" s="186"/>
      <c r="AF22" s="186"/>
      <c r="AG22" s="186"/>
      <c r="AH22" s="189"/>
    </row>
    <row r="23" spans="1:34" ht="24" customHeight="1" x14ac:dyDescent="0.4">
      <c r="A23" s="195"/>
      <c r="B23" s="196"/>
      <c r="C23" s="196"/>
      <c r="D23" s="196"/>
      <c r="E23" s="2" t="s">
        <v>30</v>
      </c>
      <c r="F23" s="197"/>
      <c r="G23" s="198"/>
      <c r="H23" s="199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  <c r="V23" s="202"/>
      <c r="W23" s="203"/>
      <c r="X23" s="203"/>
      <c r="Y23" s="203"/>
      <c r="Z23" s="203"/>
      <c r="AA23" s="203"/>
      <c r="AB23" s="204"/>
      <c r="AC23" s="175" t="str">
        <f>IF(V23="","",ROUND(V23*$AG$17/100,0))</f>
        <v/>
      </c>
      <c r="AD23" s="176"/>
      <c r="AE23" s="176"/>
      <c r="AF23" s="176"/>
      <c r="AG23" s="176"/>
      <c r="AH23" s="177"/>
    </row>
    <row r="24" spans="1:34" ht="20.25" customHeight="1" x14ac:dyDescent="0.4">
      <c r="A24" s="178"/>
      <c r="B24" s="179"/>
      <c r="C24" s="179"/>
      <c r="D24" s="179"/>
      <c r="E24" s="3" t="s">
        <v>30</v>
      </c>
      <c r="F24" s="180"/>
      <c r="G24" s="181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4"/>
      <c r="V24" s="185"/>
      <c r="W24" s="186"/>
      <c r="X24" s="186"/>
      <c r="Y24" s="186"/>
      <c r="Z24" s="186"/>
      <c r="AA24" s="186"/>
      <c r="AB24" s="187"/>
      <c r="AC24" s="188"/>
      <c r="AD24" s="186"/>
      <c r="AE24" s="186"/>
      <c r="AF24" s="186"/>
      <c r="AG24" s="186"/>
      <c r="AH24" s="189"/>
    </row>
    <row r="25" spans="1:34" ht="24" customHeight="1" x14ac:dyDescent="0.4">
      <c r="A25" s="195"/>
      <c r="B25" s="196"/>
      <c r="C25" s="196"/>
      <c r="D25" s="196"/>
      <c r="E25" s="2" t="s">
        <v>30</v>
      </c>
      <c r="F25" s="197"/>
      <c r="G25" s="198"/>
      <c r="H25" s="199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1"/>
      <c r="V25" s="202"/>
      <c r="W25" s="203"/>
      <c r="X25" s="203"/>
      <c r="Y25" s="203"/>
      <c r="Z25" s="203"/>
      <c r="AA25" s="203"/>
      <c r="AB25" s="204"/>
      <c r="AC25" s="175" t="str">
        <f>IF(V25="","",ROUND(V25*$AG$17/100,0))</f>
        <v/>
      </c>
      <c r="AD25" s="176"/>
      <c r="AE25" s="176"/>
      <c r="AF25" s="176"/>
      <c r="AG25" s="176"/>
      <c r="AH25" s="177"/>
    </row>
    <row r="26" spans="1:34" ht="20.25" customHeight="1" x14ac:dyDescent="0.4">
      <c r="A26" s="178"/>
      <c r="B26" s="179"/>
      <c r="C26" s="179"/>
      <c r="D26" s="179"/>
      <c r="E26" s="3" t="s">
        <v>30</v>
      </c>
      <c r="F26" s="180"/>
      <c r="G26" s="181"/>
      <c r="H26" s="182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4"/>
      <c r="V26" s="185"/>
      <c r="W26" s="186"/>
      <c r="X26" s="186"/>
      <c r="Y26" s="186"/>
      <c r="Z26" s="186"/>
      <c r="AA26" s="186"/>
      <c r="AB26" s="187"/>
      <c r="AC26" s="188"/>
      <c r="AD26" s="186"/>
      <c r="AE26" s="186"/>
      <c r="AF26" s="186"/>
      <c r="AG26" s="186"/>
      <c r="AH26" s="189"/>
    </row>
    <row r="27" spans="1:34" ht="24" customHeight="1" x14ac:dyDescent="0.4">
      <c r="A27" s="195"/>
      <c r="B27" s="196"/>
      <c r="C27" s="196"/>
      <c r="D27" s="196"/>
      <c r="E27" s="2" t="s">
        <v>30</v>
      </c>
      <c r="F27" s="197"/>
      <c r="G27" s="198"/>
      <c r="H27" s="199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1"/>
      <c r="V27" s="202"/>
      <c r="W27" s="203"/>
      <c r="X27" s="203"/>
      <c r="Y27" s="203"/>
      <c r="Z27" s="203"/>
      <c r="AA27" s="203"/>
      <c r="AB27" s="204"/>
      <c r="AC27" s="175" t="str">
        <f>IF(V27="","",ROUND(V27*$AG$17/100,0))</f>
        <v/>
      </c>
      <c r="AD27" s="176"/>
      <c r="AE27" s="176"/>
      <c r="AF27" s="176"/>
      <c r="AG27" s="176"/>
      <c r="AH27" s="177"/>
    </row>
    <row r="28" spans="1:34" ht="20.25" customHeight="1" x14ac:dyDescent="0.4">
      <c r="A28" s="178"/>
      <c r="B28" s="179"/>
      <c r="C28" s="179"/>
      <c r="D28" s="179"/>
      <c r="E28" s="3" t="s">
        <v>30</v>
      </c>
      <c r="F28" s="180"/>
      <c r="G28" s="181"/>
      <c r="H28" s="182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4"/>
      <c r="V28" s="185"/>
      <c r="W28" s="186"/>
      <c r="X28" s="186"/>
      <c r="Y28" s="186"/>
      <c r="Z28" s="186"/>
      <c r="AA28" s="186"/>
      <c r="AB28" s="187"/>
      <c r="AC28" s="188"/>
      <c r="AD28" s="186"/>
      <c r="AE28" s="186"/>
      <c r="AF28" s="186"/>
      <c r="AG28" s="186"/>
      <c r="AH28" s="189"/>
    </row>
    <row r="29" spans="1:34" ht="24" customHeight="1" x14ac:dyDescent="0.4">
      <c r="A29" s="195"/>
      <c r="B29" s="196"/>
      <c r="C29" s="196"/>
      <c r="D29" s="196"/>
      <c r="E29" s="2" t="s">
        <v>30</v>
      </c>
      <c r="F29" s="197"/>
      <c r="G29" s="198"/>
      <c r="H29" s="199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1"/>
      <c r="V29" s="202"/>
      <c r="W29" s="203"/>
      <c r="X29" s="203"/>
      <c r="Y29" s="203"/>
      <c r="Z29" s="203"/>
      <c r="AA29" s="203"/>
      <c r="AB29" s="204"/>
      <c r="AC29" s="175" t="str">
        <f>IF(V29="","",ROUND(V29*$AG$17/100,0))</f>
        <v/>
      </c>
      <c r="AD29" s="176"/>
      <c r="AE29" s="176"/>
      <c r="AF29" s="176"/>
      <c r="AG29" s="176"/>
      <c r="AH29" s="177"/>
    </row>
    <row r="30" spans="1:34" ht="20.25" customHeight="1" x14ac:dyDescent="0.4">
      <c r="A30" s="178"/>
      <c r="B30" s="179"/>
      <c r="C30" s="179"/>
      <c r="D30" s="179"/>
      <c r="E30" s="3" t="s">
        <v>30</v>
      </c>
      <c r="F30" s="180"/>
      <c r="G30" s="181"/>
      <c r="H30" s="182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  <c r="V30" s="185"/>
      <c r="W30" s="186"/>
      <c r="X30" s="186"/>
      <c r="Y30" s="186"/>
      <c r="Z30" s="186"/>
      <c r="AA30" s="186"/>
      <c r="AB30" s="187"/>
      <c r="AC30" s="188"/>
      <c r="AD30" s="186"/>
      <c r="AE30" s="186"/>
      <c r="AF30" s="186"/>
      <c r="AG30" s="186"/>
      <c r="AH30" s="189"/>
    </row>
    <row r="31" spans="1:34" ht="24" customHeight="1" x14ac:dyDescent="0.4">
      <c r="A31" s="195"/>
      <c r="B31" s="196"/>
      <c r="C31" s="196"/>
      <c r="D31" s="196"/>
      <c r="E31" s="2" t="s">
        <v>30</v>
      </c>
      <c r="F31" s="197"/>
      <c r="G31" s="198"/>
      <c r="H31" s="199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1"/>
      <c r="V31" s="202"/>
      <c r="W31" s="203"/>
      <c r="X31" s="203"/>
      <c r="Y31" s="203"/>
      <c r="Z31" s="203"/>
      <c r="AA31" s="203"/>
      <c r="AB31" s="204"/>
      <c r="AC31" s="175" t="str">
        <f>IF(V31="","",ROUND(V31*$AG$17/100,0))</f>
        <v/>
      </c>
      <c r="AD31" s="176"/>
      <c r="AE31" s="176"/>
      <c r="AF31" s="176"/>
      <c r="AG31" s="176"/>
      <c r="AH31" s="177"/>
    </row>
    <row r="32" spans="1:34" ht="20.25" customHeight="1" x14ac:dyDescent="0.4">
      <c r="A32" s="178"/>
      <c r="B32" s="179"/>
      <c r="C32" s="179"/>
      <c r="D32" s="179"/>
      <c r="E32" s="3" t="s">
        <v>30</v>
      </c>
      <c r="F32" s="180"/>
      <c r="G32" s="181"/>
      <c r="H32" s="182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V32" s="185"/>
      <c r="W32" s="186"/>
      <c r="X32" s="186"/>
      <c r="Y32" s="186"/>
      <c r="Z32" s="186"/>
      <c r="AA32" s="186"/>
      <c r="AB32" s="187"/>
      <c r="AC32" s="188"/>
      <c r="AD32" s="186"/>
      <c r="AE32" s="186"/>
      <c r="AF32" s="186"/>
      <c r="AG32" s="186"/>
      <c r="AH32" s="189"/>
    </row>
    <row r="33" spans="1:34" ht="24" hidden="1" customHeight="1" outlineLevel="1" x14ac:dyDescent="0.4">
      <c r="A33" s="195"/>
      <c r="B33" s="196"/>
      <c r="C33" s="196"/>
      <c r="D33" s="196"/>
      <c r="E33" s="2" t="s">
        <v>30</v>
      </c>
      <c r="F33" s="197"/>
      <c r="G33" s="198"/>
      <c r="H33" s="199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1"/>
      <c r="V33" s="202"/>
      <c r="W33" s="203"/>
      <c r="X33" s="203"/>
      <c r="Y33" s="203"/>
      <c r="Z33" s="203"/>
      <c r="AA33" s="203"/>
      <c r="AB33" s="204"/>
      <c r="AC33" s="175" t="str">
        <f>IF(V33="","",ROUND(V33*$AG$17/100,0))</f>
        <v/>
      </c>
      <c r="AD33" s="176"/>
      <c r="AE33" s="176"/>
      <c r="AF33" s="176"/>
      <c r="AG33" s="176"/>
      <c r="AH33" s="177"/>
    </row>
    <row r="34" spans="1:34" ht="20.25" hidden="1" customHeight="1" outlineLevel="1" x14ac:dyDescent="0.4">
      <c r="A34" s="178"/>
      <c r="B34" s="179"/>
      <c r="C34" s="179"/>
      <c r="D34" s="179"/>
      <c r="E34" s="3" t="s">
        <v>30</v>
      </c>
      <c r="F34" s="180"/>
      <c r="G34" s="181"/>
      <c r="H34" s="182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4"/>
      <c r="V34" s="185"/>
      <c r="W34" s="186"/>
      <c r="X34" s="186"/>
      <c r="Y34" s="186"/>
      <c r="Z34" s="186"/>
      <c r="AA34" s="186"/>
      <c r="AB34" s="187"/>
      <c r="AC34" s="188"/>
      <c r="AD34" s="186"/>
      <c r="AE34" s="186"/>
      <c r="AF34" s="186"/>
      <c r="AG34" s="186"/>
      <c r="AH34" s="189"/>
    </row>
    <row r="35" spans="1:34" ht="24" hidden="1" customHeight="1" outlineLevel="1" x14ac:dyDescent="0.4">
      <c r="A35" s="195"/>
      <c r="B35" s="196"/>
      <c r="C35" s="196"/>
      <c r="D35" s="196"/>
      <c r="E35" s="2" t="s">
        <v>30</v>
      </c>
      <c r="F35" s="197"/>
      <c r="G35" s="198"/>
      <c r="H35" s="199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  <c r="V35" s="202"/>
      <c r="W35" s="203"/>
      <c r="X35" s="203"/>
      <c r="Y35" s="203"/>
      <c r="Z35" s="203"/>
      <c r="AA35" s="203"/>
      <c r="AB35" s="204"/>
      <c r="AC35" s="175" t="str">
        <f>IF(V35="","",ROUND(V35*$AG$17/100,0))</f>
        <v/>
      </c>
      <c r="AD35" s="176"/>
      <c r="AE35" s="176"/>
      <c r="AF35" s="176"/>
      <c r="AG35" s="176"/>
      <c r="AH35" s="177"/>
    </row>
    <row r="36" spans="1:34" ht="20.25" hidden="1" customHeight="1" outlineLevel="1" x14ac:dyDescent="0.4">
      <c r="A36" s="178"/>
      <c r="B36" s="179"/>
      <c r="C36" s="179"/>
      <c r="D36" s="179"/>
      <c r="E36" s="3" t="s">
        <v>30</v>
      </c>
      <c r="F36" s="180"/>
      <c r="G36" s="181"/>
      <c r="H36" s="182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4"/>
      <c r="V36" s="185"/>
      <c r="W36" s="186"/>
      <c r="X36" s="186"/>
      <c r="Y36" s="186"/>
      <c r="Z36" s="186"/>
      <c r="AA36" s="186"/>
      <c r="AB36" s="187"/>
      <c r="AC36" s="188"/>
      <c r="AD36" s="186"/>
      <c r="AE36" s="186"/>
      <c r="AF36" s="186"/>
      <c r="AG36" s="186"/>
      <c r="AH36" s="189"/>
    </row>
    <row r="37" spans="1:34" ht="24" hidden="1" customHeight="1" outlineLevel="1" x14ac:dyDescent="0.4">
      <c r="A37" s="195"/>
      <c r="B37" s="196"/>
      <c r="C37" s="196"/>
      <c r="D37" s="196"/>
      <c r="E37" s="2" t="s">
        <v>30</v>
      </c>
      <c r="F37" s="197"/>
      <c r="G37" s="198"/>
      <c r="H37" s="199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1"/>
      <c r="V37" s="202"/>
      <c r="W37" s="203"/>
      <c r="X37" s="203"/>
      <c r="Y37" s="203"/>
      <c r="Z37" s="203"/>
      <c r="AA37" s="203"/>
      <c r="AB37" s="204"/>
      <c r="AC37" s="175" t="str">
        <f>IF(V37="","",ROUND(V37*$AG$17/100,0))</f>
        <v/>
      </c>
      <c r="AD37" s="176"/>
      <c r="AE37" s="176"/>
      <c r="AF37" s="176"/>
      <c r="AG37" s="176"/>
      <c r="AH37" s="177"/>
    </row>
    <row r="38" spans="1:34" ht="20.25" hidden="1" customHeight="1" outlineLevel="1" x14ac:dyDescent="0.4">
      <c r="A38" s="178"/>
      <c r="B38" s="179"/>
      <c r="C38" s="179"/>
      <c r="D38" s="179"/>
      <c r="E38" s="3" t="s">
        <v>30</v>
      </c>
      <c r="F38" s="180"/>
      <c r="G38" s="181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4"/>
      <c r="V38" s="185"/>
      <c r="W38" s="186"/>
      <c r="X38" s="186"/>
      <c r="Y38" s="186"/>
      <c r="Z38" s="186"/>
      <c r="AA38" s="186"/>
      <c r="AB38" s="187"/>
      <c r="AC38" s="188"/>
      <c r="AD38" s="186"/>
      <c r="AE38" s="186"/>
      <c r="AF38" s="186"/>
      <c r="AG38" s="186"/>
      <c r="AH38" s="189"/>
    </row>
    <row r="39" spans="1:34" ht="24" hidden="1" customHeight="1" outlineLevel="1" x14ac:dyDescent="0.4">
      <c r="A39" s="195"/>
      <c r="B39" s="196"/>
      <c r="C39" s="196"/>
      <c r="D39" s="196"/>
      <c r="E39" s="2" t="s">
        <v>30</v>
      </c>
      <c r="F39" s="197"/>
      <c r="G39" s="198"/>
      <c r="H39" s="199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1"/>
      <c r="V39" s="202"/>
      <c r="W39" s="203"/>
      <c r="X39" s="203"/>
      <c r="Y39" s="203"/>
      <c r="Z39" s="203"/>
      <c r="AA39" s="203"/>
      <c r="AB39" s="204"/>
      <c r="AC39" s="175" t="str">
        <f>IF(V39="","",ROUND(V39*$AG$17/100,0))</f>
        <v/>
      </c>
      <c r="AD39" s="176"/>
      <c r="AE39" s="176"/>
      <c r="AF39" s="176"/>
      <c r="AG39" s="176"/>
      <c r="AH39" s="177"/>
    </row>
    <row r="40" spans="1:34" ht="20.25" hidden="1" customHeight="1" outlineLevel="1" x14ac:dyDescent="0.4">
      <c r="A40" s="178"/>
      <c r="B40" s="179"/>
      <c r="C40" s="179"/>
      <c r="D40" s="179"/>
      <c r="E40" s="3" t="s">
        <v>30</v>
      </c>
      <c r="F40" s="180"/>
      <c r="G40" s="181"/>
      <c r="H40" s="182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4"/>
      <c r="V40" s="185"/>
      <c r="W40" s="186"/>
      <c r="X40" s="186"/>
      <c r="Y40" s="186"/>
      <c r="Z40" s="186"/>
      <c r="AA40" s="186"/>
      <c r="AB40" s="187"/>
      <c r="AC40" s="188"/>
      <c r="AD40" s="186"/>
      <c r="AE40" s="186"/>
      <c r="AF40" s="186"/>
      <c r="AG40" s="186"/>
      <c r="AH40" s="189"/>
    </row>
    <row r="41" spans="1:34" ht="24" hidden="1" customHeight="1" outlineLevel="1" x14ac:dyDescent="0.4">
      <c r="A41" s="195"/>
      <c r="B41" s="196"/>
      <c r="C41" s="196"/>
      <c r="D41" s="196"/>
      <c r="E41" s="2" t="s">
        <v>30</v>
      </c>
      <c r="F41" s="197"/>
      <c r="G41" s="198"/>
      <c r="H41" s="199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1"/>
      <c r="V41" s="202"/>
      <c r="W41" s="203"/>
      <c r="X41" s="203"/>
      <c r="Y41" s="203"/>
      <c r="Z41" s="203"/>
      <c r="AA41" s="203"/>
      <c r="AB41" s="204"/>
      <c r="AC41" s="175" t="str">
        <f>IF(V41="","",ROUND(V41*$AG$17/100,0))</f>
        <v/>
      </c>
      <c r="AD41" s="176"/>
      <c r="AE41" s="176"/>
      <c r="AF41" s="176"/>
      <c r="AG41" s="176"/>
      <c r="AH41" s="177"/>
    </row>
    <row r="42" spans="1:34" ht="20.25" hidden="1" customHeight="1" outlineLevel="1" x14ac:dyDescent="0.4">
      <c r="A42" s="178"/>
      <c r="B42" s="179"/>
      <c r="C42" s="179"/>
      <c r="D42" s="179"/>
      <c r="E42" s="3" t="s">
        <v>30</v>
      </c>
      <c r="F42" s="180"/>
      <c r="G42" s="181"/>
      <c r="H42" s="182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4"/>
      <c r="V42" s="185"/>
      <c r="W42" s="186"/>
      <c r="X42" s="186"/>
      <c r="Y42" s="186"/>
      <c r="Z42" s="186"/>
      <c r="AA42" s="186"/>
      <c r="AB42" s="187"/>
      <c r="AC42" s="188"/>
      <c r="AD42" s="186"/>
      <c r="AE42" s="186"/>
      <c r="AF42" s="186"/>
      <c r="AG42" s="186"/>
      <c r="AH42" s="189"/>
    </row>
    <row r="43" spans="1:34" ht="24" hidden="1" customHeight="1" outlineLevel="1" x14ac:dyDescent="0.4">
      <c r="A43" s="195"/>
      <c r="B43" s="196"/>
      <c r="C43" s="196"/>
      <c r="D43" s="196"/>
      <c r="E43" s="2" t="s">
        <v>30</v>
      </c>
      <c r="F43" s="197"/>
      <c r="G43" s="198"/>
      <c r="H43" s="199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1"/>
      <c r="V43" s="202"/>
      <c r="W43" s="203"/>
      <c r="X43" s="203"/>
      <c r="Y43" s="203"/>
      <c r="Z43" s="203"/>
      <c r="AA43" s="203"/>
      <c r="AB43" s="204"/>
      <c r="AC43" s="175" t="str">
        <f>IF(V43="","",ROUND(V43*$AG$17/100,0))</f>
        <v/>
      </c>
      <c r="AD43" s="176"/>
      <c r="AE43" s="176"/>
      <c r="AF43" s="176"/>
      <c r="AG43" s="176"/>
      <c r="AH43" s="177"/>
    </row>
    <row r="44" spans="1:34" ht="20.25" hidden="1" customHeight="1" outlineLevel="1" x14ac:dyDescent="0.4">
      <c r="A44" s="178"/>
      <c r="B44" s="179"/>
      <c r="C44" s="179"/>
      <c r="D44" s="179"/>
      <c r="E44" s="3" t="s">
        <v>30</v>
      </c>
      <c r="F44" s="180"/>
      <c r="G44" s="181"/>
      <c r="H44" s="182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4"/>
      <c r="V44" s="185"/>
      <c r="W44" s="186"/>
      <c r="X44" s="186"/>
      <c r="Y44" s="186"/>
      <c r="Z44" s="186"/>
      <c r="AA44" s="186"/>
      <c r="AB44" s="187"/>
      <c r="AC44" s="188"/>
      <c r="AD44" s="186"/>
      <c r="AE44" s="186"/>
      <c r="AF44" s="186"/>
      <c r="AG44" s="186"/>
      <c r="AH44" s="189"/>
    </row>
    <row r="45" spans="1:34" ht="24" hidden="1" customHeight="1" outlineLevel="1" x14ac:dyDescent="0.4">
      <c r="A45" s="195"/>
      <c r="B45" s="196"/>
      <c r="C45" s="196"/>
      <c r="D45" s="196"/>
      <c r="E45" s="2" t="s">
        <v>30</v>
      </c>
      <c r="F45" s="197"/>
      <c r="G45" s="198"/>
      <c r="H45" s="199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1"/>
      <c r="V45" s="202"/>
      <c r="W45" s="203"/>
      <c r="X45" s="203"/>
      <c r="Y45" s="203"/>
      <c r="Z45" s="203"/>
      <c r="AA45" s="203"/>
      <c r="AB45" s="204"/>
      <c r="AC45" s="175" t="str">
        <f>IF(V45="","",ROUND(V45*$AG$17/100,0))</f>
        <v/>
      </c>
      <c r="AD45" s="176"/>
      <c r="AE45" s="176"/>
      <c r="AF45" s="176"/>
      <c r="AG45" s="176"/>
      <c r="AH45" s="177"/>
    </row>
    <row r="46" spans="1:34" ht="20.25" hidden="1" customHeight="1" outlineLevel="1" x14ac:dyDescent="0.4">
      <c r="A46" s="178"/>
      <c r="B46" s="179"/>
      <c r="C46" s="179"/>
      <c r="D46" s="179"/>
      <c r="E46" s="3" t="s">
        <v>30</v>
      </c>
      <c r="F46" s="180"/>
      <c r="G46" s="181"/>
      <c r="H46" s="182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4"/>
      <c r="V46" s="185"/>
      <c r="W46" s="186"/>
      <c r="X46" s="186"/>
      <c r="Y46" s="186"/>
      <c r="Z46" s="186"/>
      <c r="AA46" s="186"/>
      <c r="AB46" s="187"/>
      <c r="AC46" s="188"/>
      <c r="AD46" s="186"/>
      <c r="AE46" s="186"/>
      <c r="AF46" s="186"/>
      <c r="AG46" s="186"/>
      <c r="AH46" s="189"/>
    </row>
    <row r="47" spans="1:34" ht="24" hidden="1" customHeight="1" outlineLevel="1" x14ac:dyDescent="0.4">
      <c r="A47" s="195"/>
      <c r="B47" s="196"/>
      <c r="C47" s="196"/>
      <c r="D47" s="196"/>
      <c r="E47" s="2" t="s">
        <v>30</v>
      </c>
      <c r="F47" s="197"/>
      <c r="G47" s="198"/>
      <c r="H47" s="199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1"/>
      <c r="V47" s="202"/>
      <c r="W47" s="203"/>
      <c r="X47" s="203"/>
      <c r="Y47" s="203"/>
      <c r="Z47" s="203"/>
      <c r="AA47" s="203"/>
      <c r="AB47" s="204"/>
      <c r="AC47" s="175" t="str">
        <f>IF(V47="","",ROUND(V47*$AG$17/100,0))</f>
        <v/>
      </c>
      <c r="AD47" s="176"/>
      <c r="AE47" s="176"/>
      <c r="AF47" s="176"/>
      <c r="AG47" s="176"/>
      <c r="AH47" s="177"/>
    </row>
    <row r="48" spans="1:34" ht="20.25" hidden="1" customHeight="1" outlineLevel="1" x14ac:dyDescent="0.4">
      <c r="A48" s="178"/>
      <c r="B48" s="179"/>
      <c r="C48" s="179"/>
      <c r="D48" s="179"/>
      <c r="E48" s="3" t="s">
        <v>30</v>
      </c>
      <c r="F48" s="180"/>
      <c r="G48" s="181"/>
      <c r="H48" s="182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4"/>
      <c r="V48" s="185"/>
      <c r="W48" s="186"/>
      <c r="X48" s="186"/>
      <c r="Y48" s="186"/>
      <c r="Z48" s="186"/>
      <c r="AA48" s="186"/>
      <c r="AB48" s="187"/>
      <c r="AC48" s="188"/>
      <c r="AD48" s="186"/>
      <c r="AE48" s="186"/>
      <c r="AF48" s="186"/>
      <c r="AG48" s="186"/>
      <c r="AH48" s="189"/>
    </row>
    <row r="49" spans="1:34" ht="24" hidden="1" customHeight="1" outlineLevel="1" x14ac:dyDescent="0.4">
      <c r="A49" s="195"/>
      <c r="B49" s="196"/>
      <c r="C49" s="196"/>
      <c r="D49" s="196"/>
      <c r="E49" s="2" t="s">
        <v>30</v>
      </c>
      <c r="F49" s="197"/>
      <c r="G49" s="198"/>
      <c r="H49" s="199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1"/>
      <c r="V49" s="202"/>
      <c r="W49" s="203"/>
      <c r="X49" s="203"/>
      <c r="Y49" s="203"/>
      <c r="Z49" s="203"/>
      <c r="AA49" s="203"/>
      <c r="AB49" s="204"/>
      <c r="AC49" s="175" t="str">
        <f>IF(V49="","",ROUND(V49*$AG$17/100,0))</f>
        <v/>
      </c>
      <c r="AD49" s="176"/>
      <c r="AE49" s="176"/>
      <c r="AF49" s="176"/>
      <c r="AG49" s="176"/>
      <c r="AH49" s="177"/>
    </row>
    <row r="50" spans="1:34" ht="20.25" hidden="1" customHeight="1" outlineLevel="1" x14ac:dyDescent="0.4">
      <c r="A50" s="178"/>
      <c r="B50" s="179"/>
      <c r="C50" s="179"/>
      <c r="D50" s="179"/>
      <c r="E50" s="3" t="s">
        <v>30</v>
      </c>
      <c r="F50" s="180"/>
      <c r="G50" s="181"/>
      <c r="H50" s="182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4"/>
      <c r="V50" s="185"/>
      <c r="W50" s="186"/>
      <c r="X50" s="186"/>
      <c r="Y50" s="186"/>
      <c r="Z50" s="186"/>
      <c r="AA50" s="186"/>
      <c r="AB50" s="187"/>
      <c r="AC50" s="188"/>
      <c r="AD50" s="186"/>
      <c r="AE50" s="186"/>
      <c r="AF50" s="186"/>
      <c r="AG50" s="186"/>
      <c r="AH50" s="189"/>
    </row>
    <row r="51" spans="1:34" ht="24" hidden="1" customHeight="1" outlineLevel="1" x14ac:dyDescent="0.4">
      <c r="A51" s="195"/>
      <c r="B51" s="196"/>
      <c r="C51" s="196"/>
      <c r="D51" s="196"/>
      <c r="E51" s="2" t="s">
        <v>30</v>
      </c>
      <c r="F51" s="197"/>
      <c r="G51" s="198"/>
      <c r="H51" s="199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202"/>
      <c r="W51" s="203"/>
      <c r="X51" s="203"/>
      <c r="Y51" s="203"/>
      <c r="Z51" s="203"/>
      <c r="AA51" s="203"/>
      <c r="AB51" s="204"/>
      <c r="AC51" s="175" t="str">
        <f>IF(V51="","",ROUND(V51*$AG$17/100,0))</f>
        <v/>
      </c>
      <c r="AD51" s="176"/>
      <c r="AE51" s="176"/>
      <c r="AF51" s="176"/>
      <c r="AG51" s="176"/>
      <c r="AH51" s="177"/>
    </row>
    <row r="52" spans="1:34" ht="20.25" hidden="1" customHeight="1" outlineLevel="1" x14ac:dyDescent="0.4">
      <c r="A52" s="178"/>
      <c r="B52" s="179"/>
      <c r="C52" s="179"/>
      <c r="D52" s="179"/>
      <c r="E52" s="3" t="s">
        <v>30</v>
      </c>
      <c r="F52" s="180"/>
      <c r="G52" s="181"/>
      <c r="H52" s="182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4"/>
      <c r="V52" s="185"/>
      <c r="W52" s="186"/>
      <c r="X52" s="186"/>
      <c r="Y52" s="186"/>
      <c r="Z52" s="186"/>
      <c r="AA52" s="186"/>
      <c r="AB52" s="187"/>
      <c r="AC52" s="188"/>
      <c r="AD52" s="186"/>
      <c r="AE52" s="186"/>
      <c r="AF52" s="186"/>
      <c r="AG52" s="186"/>
      <c r="AH52" s="189"/>
    </row>
    <row r="53" spans="1:34" ht="24" hidden="1" customHeight="1" outlineLevel="1" x14ac:dyDescent="0.4">
      <c r="A53" s="195"/>
      <c r="B53" s="196"/>
      <c r="C53" s="196"/>
      <c r="D53" s="196"/>
      <c r="E53" s="2" t="s">
        <v>30</v>
      </c>
      <c r="F53" s="197"/>
      <c r="G53" s="198"/>
      <c r="H53" s="199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1"/>
      <c r="V53" s="202"/>
      <c r="W53" s="203"/>
      <c r="X53" s="203"/>
      <c r="Y53" s="203"/>
      <c r="Z53" s="203"/>
      <c r="AA53" s="203"/>
      <c r="AB53" s="204"/>
      <c r="AC53" s="175" t="str">
        <f>IF(V53="","",ROUND(V53*$AG$17/100,0))</f>
        <v/>
      </c>
      <c r="AD53" s="176"/>
      <c r="AE53" s="176"/>
      <c r="AF53" s="176"/>
      <c r="AG53" s="176"/>
      <c r="AH53" s="177"/>
    </row>
    <row r="54" spans="1:34" ht="20.25" hidden="1" customHeight="1" outlineLevel="1" x14ac:dyDescent="0.4">
      <c r="A54" s="178"/>
      <c r="B54" s="179"/>
      <c r="C54" s="179"/>
      <c r="D54" s="179"/>
      <c r="E54" s="3" t="s">
        <v>30</v>
      </c>
      <c r="F54" s="180"/>
      <c r="G54" s="181"/>
      <c r="H54" s="182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4"/>
      <c r="V54" s="185"/>
      <c r="W54" s="186"/>
      <c r="X54" s="186"/>
      <c r="Y54" s="186"/>
      <c r="Z54" s="186"/>
      <c r="AA54" s="186"/>
      <c r="AB54" s="187"/>
      <c r="AC54" s="188"/>
      <c r="AD54" s="186"/>
      <c r="AE54" s="186"/>
      <c r="AF54" s="186"/>
      <c r="AG54" s="186"/>
      <c r="AH54" s="189"/>
    </row>
    <row r="55" spans="1:34" ht="24" hidden="1" customHeight="1" outlineLevel="1" x14ac:dyDescent="0.4">
      <c r="A55" s="195"/>
      <c r="B55" s="196"/>
      <c r="C55" s="196"/>
      <c r="D55" s="196"/>
      <c r="E55" s="2" t="s">
        <v>30</v>
      </c>
      <c r="F55" s="197"/>
      <c r="G55" s="198"/>
      <c r="H55" s="199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1"/>
      <c r="V55" s="202"/>
      <c r="W55" s="203"/>
      <c r="X55" s="203"/>
      <c r="Y55" s="203"/>
      <c r="Z55" s="203"/>
      <c r="AA55" s="203"/>
      <c r="AB55" s="204"/>
      <c r="AC55" s="175" t="str">
        <f>IF(V55="","",ROUND(V55*$AG$17/100,0))</f>
        <v/>
      </c>
      <c r="AD55" s="176"/>
      <c r="AE55" s="176"/>
      <c r="AF55" s="176"/>
      <c r="AG55" s="176"/>
      <c r="AH55" s="177"/>
    </row>
    <row r="56" spans="1:34" ht="20.25" hidden="1" customHeight="1" outlineLevel="1" x14ac:dyDescent="0.4">
      <c r="A56" s="178"/>
      <c r="B56" s="179"/>
      <c r="C56" s="179"/>
      <c r="D56" s="179"/>
      <c r="E56" s="3" t="s">
        <v>30</v>
      </c>
      <c r="F56" s="180"/>
      <c r="G56" s="181"/>
      <c r="H56" s="182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4"/>
      <c r="V56" s="185"/>
      <c r="W56" s="186"/>
      <c r="X56" s="186"/>
      <c r="Y56" s="186"/>
      <c r="Z56" s="186"/>
      <c r="AA56" s="186"/>
      <c r="AB56" s="187"/>
      <c r="AC56" s="188"/>
      <c r="AD56" s="186"/>
      <c r="AE56" s="186"/>
      <c r="AF56" s="186"/>
      <c r="AG56" s="186"/>
      <c r="AH56" s="189"/>
    </row>
    <row r="57" spans="1:34" ht="24" hidden="1" customHeight="1" outlineLevel="1" x14ac:dyDescent="0.4">
      <c r="A57" s="195"/>
      <c r="B57" s="196"/>
      <c r="C57" s="196"/>
      <c r="D57" s="196"/>
      <c r="E57" s="2" t="s">
        <v>30</v>
      </c>
      <c r="F57" s="197"/>
      <c r="G57" s="198"/>
      <c r="H57" s="199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1"/>
      <c r="V57" s="202"/>
      <c r="W57" s="203"/>
      <c r="X57" s="203"/>
      <c r="Y57" s="203"/>
      <c r="Z57" s="203"/>
      <c r="AA57" s="203"/>
      <c r="AB57" s="204"/>
      <c r="AC57" s="175" t="str">
        <f>IF(V57="","",ROUND(V57*$AG$17/100,0))</f>
        <v/>
      </c>
      <c r="AD57" s="176"/>
      <c r="AE57" s="176"/>
      <c r="AF57" s="176"/>
      <c r="AG57" s="176"/>
      <c r="AH57" s="177"/>
    </row>
    <row r="58" spans="1:34" ht="20.25" hidden="1" customHeight="1" outlineLevel="1" x14ac:dyDescent="0.4">
      <c r="A58" s="178"/>
      <c r="B58" s="179"/>
      <c r="C58" s="179"/>
      <c r="D58" s="179"/>
      <c r="E58" s="3" t="s">
        <v>30</v>
      </c>
      <c r="F58" s="180"/>
      <c r="G58" s="181"/>
      <c r="H58" s="182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4"/>
      <c r="V58" s="185"/>
      <c r="W58" s="186"/>
      <c r="X58" s="186"/>
      <c r="Y58" s="186"/>
      <c r="Z58" s="186"/>
      <c r="AA58" s="186"/>
      <c r="AB58" s="187"/>
      <c r="AC58" s="188"/>
      <c r="AD58" s="186"/>
      <c r="AE58" s="186"/>
      <c r="AF58" s="186"/>
      <c r="AG58" s="186"/>
      <c r="AH58" s="189"/>
    </row>
    <row r="59" spans="1:34" ht="24" hidden="1" customHeight="1" outlineLevel="1" x14ac:dyDescent="0.4">
      <c r="A59" s="195"/>
      <c r="B59" s="196"/>
      <c r="C59" s="196"/>
      <c r="D59" s="196"/>
      <c r="E59" s="2" t="s">
        <v>30</v>
      </c>
      <c r="F59" s="197"/>
      <c r="G59" s="198"/>
      <c r="H59" s="199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1"/>
      <c r="V59" s="202"/>
      <c r="W59" s="203"/>
      <c r="X59" s="203"/>
      <c r="Y59" s="203"/>
      <c r="Z59" s="203"/>
      <c r="AA59" s="203"/>
      <c r="AB59" s="204"/>
      <c r="AC59" s="175" t="str">
        <f>IF(V59="","",ROUND(V59*$AG$17/100,0))</f>
        <v/>
      </c>
      <c r="AD59" s="176"/>
      <c r="AE59" s="176"/>
      <c r="AF59" s="176"/>
      <c r="AG59" s="176"/>
      <c r="AH59" s="177"/>
    </row>
    <row r="60" spans="1:34" ht="20.25" hidden="1" customHeight="1" outlineLevel="1" x14ac:dyDescent="0.4">
      <c r="A60" s="178"/>
      <c r="B60" s="179"/>
      <c r="C60" s="179"/>
      <c r="D60" s="179"/>
      <c r="E60" s="3" t="s">
        <v>30</v>
      </c>
      <c r="F60" s="180"/>
      <c r="G60" s="181"/>
      <c r="H60" s="182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4"/>
      <c r="V60" s="185"/>
      <c r="W60" s="186"/>
      <c r="X60" s="186"/>
      <c r="Y60" s="186"/>
      <c r="Z60" s="186"/>
      <c r="AA60" s="186"/>
      <c r="AB60" s="187"/>
      <c r="AC60" s="188"/>
      <c r="AD60" s="186"/>
      <c r="AE60" s="186"/>
      <c r="AF60" s="186"/>
      <c r="AG60" s="186"/>
      <c r="AH60" s="189"/>
    </row>
    <row r="61" spans="1:34" ht="24" hidden="1" customHeight="1" outlineLevel="1" x14ac:dyDescent="0.4">
      <c r="A61" s="195"/>
      <c r="B61" s="196"/>
      <c r="C61" s="196"/>
      <c r="D61" s="196"/>
      <c r="E61" s="2" t="s">
        <v>30</v>
      </c>
      <c r="F61" s="197"/>
      <c r="G61" s="198"/>
      <c r="H61" s="199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1"/>
      <c r="V61" s="202"/>
      <c r="W61" s="203"/>
      <c r="X61" s="203"/>
      <c r="Y61" s="203"/>
      <c r="Z61" s="203"/>
      <c r="AA61" s="203"/>
      <c r="AB61" s="204"/>
      <c r="AC61" s="175" t="str">
        <f>IF(V61="","",ROUND(V61*$AG$17/100,0))</f>
        <v/>
      </c>
      <c r="AD61" s="176"/>
      <c r="AE61" s="176"/>
      <c r="AF61" s="176"/>
      <c r="AG61" s="176"/>
      <c r="AH61" s="177"/>
    </row>
    <row r="62" spans="1:34" ht="20.25" hidden="1" customHeight="1" outlineLevel="1" x14ac:dyDescent="0.4">
      <c r="A62" s="178"/>
      <c r="B62" s="179"/>
      <c r="C62" s="179"/>
      <c r="D62" s="179"/>
      <c r="E62" s="3" t="s">
        <v>30</v>
      </c>
      <c r="F62" s="180"/>
      <c r="G62" s="181"/>
      <c r="H62" s="182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4"/>
      <c r="V62" s="185"/>
      <c r="W62" s="186"/>
      <c r="X62" s="186"/>
      <c r="Y62" s="186"/>
      <c r="Z62" s="186"/>
      <c r="AA62" s="186"/>
      <c r="AB62" s="187"/>
      <c r="AC62" s="188"/>
      <c r="AD62" s="186"/>
      <c r="AE62" s="186"/>
      <c r="AF62" s="186"/>
      <c r="AG62" s="186"/>
      <c r="AH62" s="189"/>
    </row>
    <row r="63" spans="1:34" ht="24" hidden="1" customHeight="1" outlineLevel="1" x14ac:dyDescent="0.4">
      <c r="A63" s="195"/>
      <c r="B63" s="196"/>
      <c r="C63" s="196"/>
      <c r="D63" s="196"/>
      <c r="E63" s="2" t="s">
        <v>30</v>
      </c>
      <c r="F63" s="197"/>
      <c r="G63" s="198"/>
      <c r="H63" s="199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1"/>
      <c r="V63" s="202"/>
      <c r="W63" s="203"/>
      <c r="X63" s="203"/>
      <c r="Y63" s="203"/>
      <c r="Z63" s="203"/>
      <c r="AA63" s="203"/>
      <c r="AB63" s="204"/>
      <c r="AC63" s="175" t="str">
        <f>IF(V63="","",ROUND(V63*$AG$17/100,0))</f>
        <v/>
      </c>
      <c r="AD63" s="176"/>
      <c r="AE63" s="176"/>
      <c r="AF63" s="176"/>
      <c r="AG63" s="176"/>
      <c r="AH63" s="177"/>
    </row>
    <row r="64" spans="1:34" ht="20.25" hidden="1" customHeight="1" outlineLevel="1" x14ac:dyDescent="0.4">
      <c r="A64" s="178"/>
      <c r="B64" s="179"/>
      <c r="C64" s="179"/>
      <c r="D64" s="179"/>
      <c r="E64" s="3" t="s">
        <v>30</v>
      </c>
      <c r="F64" s="180"/>
      <c r="G64" s="181"/>
      <c r="H64" s="182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4"/>
      <c r="V64" s="185"/>
      <c r="W64" s="186"/>
      <c r="X64" s="186"/>
      <c r="Y64" s="186"/>
      <c r="Z64" s="186"/>
      <c r="AA64" s="186"/>
      <c r="AB64" s="187"/>
      <c r="AC64" s="188"/>
      <c r="AD64" s="186"/>
      <c r="AE64" s="186"/>
      <c r="AF64" s="186"/>
      <c r="AG64" s="186"/>
      <c r="AH64" s="189"/>
    </row>
    <row r="65" spans="1:34" ht="24" hidden="1" customHeight="1" outlineLevel="1" x14ac:dyDescent="0.4">
      <c r="A65" s="195"/>
      <c r="B65" s="196"/>
      <c r="C65" s="196"/>
      <c r="D65" s="196"/>
      <c r="E65" s="2" t="s">
        <v>30</v>
      </c>
      <c r="F65" s="197"/>
      <c r="G65" s="198"/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1"/>
      <c r="V65" s="202"/>
      <c r="W65" s="203"/>
      <c r="X65" s="203"/>
      <c r="Y65" s="203"/>
      <c r="Z65" s="203"/>
      <c r="AA65" s="203"/>
      <c r="AB65" s="204"/>
      <c r="AC65" s="175" t="str">
        <f>IF(V65="","",ROUND(V65*$AG$17/100,0))</f>
        <v/>
      </c>
      <c r="AD65" s="176"/>
      <c r="AE65" s="176"/>
      <c r="AF65" s="176"/>
      <c r="AG65" s="176"/>
      <c r="AH65" s="177"/>
    </row>
    <row r="66" spans="1:34" ht="20.25" hidden="1" customHeight="1" outlineLevel="1" x14ac:dyDescent="0.4">
      <c r="A66" s="178"/>
      <c r="B66" s="179"/>
      <c r="C66" s="179"/>
      <c r="D66" s="179"/>
      <c r="E66" s="3" t="s">
        <v>30</v>
      </c>
      <c r="F66" s="180"/>
      <c r="G66" s="181"/>
      <c r="H66" s="182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4"/>
      <c r="V66" s="185"/>
      <c r="W66" s="186"/>
      <c r="X66" s="186"/>
      <c r="Y66" s="186"/>
      <c r="Z66" s="186"/>
      <c r="AA66" s="186"/>
      <c r="AB66" s="187"/>
      <c r="AC66" s="188"/>
      <c r="AD66" s="186"/>
      <c r="AE66" s="186"/>
      <c r="AF66" s="186"/>
      <c r="AG66" s="186"/>
      <c r="AH66" s="189"/>
    </row>
    <row r="67" spans="1:34" ht="24" customHeight="1" collapsed="1" x14ac:dyDescent="0.4">
      <c r="A67" s="207"/>
      <c r="B67" s="208"/>
      <c r="C67" s="208"/>
      <c r="D67" s="208"/>
      <c r="E67" s="2"/>
      <c r="F67" s="209"/>
      <c r="G67" s="210"/>
      <c r="H67" s="211" t="s">
        <v>68</v>
      </c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3"/>
      <c r="V67" s="214">
        <f>SUM(V19:AB66)</f>
        <v>1664000</v>
      </c>
      <c r="W67" s="176"/>
      <c r="X67" s="176"/>
      <c r="Y67" s="176"/>
      <c r="Z67" s="176"/>
      <c r="AA67" s="176"/>
      <c r="AB67" s="215"/>
      <c r="AC67" s="175">
        <f>SUM(AC19:AI66)</f>
        <v>166400</v>
      </c>
      <c r="AD67" s="176"/>
      <c r="AE67" s="176"/>
      <c r="AF67" s="176"/>
      <c r="AG67" s="176"/>
      <c r="AH67" s="177"/>
    </row>
    <row r="68" spans="1:34" ht="20.25" customHeight="1" x14ac:dyDescent="0.4">
      <c r="A68" s="216"/>
      <c r="B68" s="217"/>
      <c r="C68" s="217"/>
      <c r="D68" s="217"/>
      <c r="E68" s="3"/>
      <c r="F68" s="190"/>
      <c r="G68" s="191"/>
      <c r="H68" s="218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4"/>
      <c r="V68" s="185"/>
      <c r="W68" s="186"/>
      <c r="X68" s="186"/>
      <c r="Y68" s="186"/>
      <c r="Z68" s="186"/>
      <c r="AA68" s="186"/>
      <c r="AB68" s="187"/>
      <c r="AC68" s="188"/>
      <c r="AD68" s="186"/>
      <c r="AE68" s="186"/>
      <c r="AF68" s="186"/>
      <c r="AG68" s="186"/>
      <c r="AH68" s="189"/>
    </row>
  </sheetData>
  <sheetProtection algorithmName="SHA-512" hashValue="bWjiNvU6808C/CnYWYck/ZtJ1p7+MkV8Ce4NiLzxswhbaadAywtvY949eXoXcIwctzGdxnXgOPyBNZ5aFg7ibg==" saltValue="m6oYVbM9015vVB4wf0w42A==" spinCount="100000" sheet="1" objects="1" scenarios="1" formatRows="0"/>
  <mergeCells count="298">
    <mergeCell ref="A5:I5"/>
    <mergeCell ref="A67:D67"/>
    <mergeCell ref="F67:G67"/>
    <mergeCell ref="H67:U67"/>
    <mergeCell ref="V67:AB67"/>
    <mergeCell ref="AC67:AH67"/>
    <mergeCell ref="A68:D68"/>
    <mergeCell ref="F68:G68"/>
    <mergeCell ref="H68:U68"/>
    <mergeCell ref="V68:AB68"/>
    <mergeCell ref="AC68:AH68"/>
    <mergeCell ref="A65:D65"/>
    <mergeCell ref="F65:G65"/>
    <mergeCell ref="H65:U65"/>
    <mergeCell ref="V65:AB65"/>
    <mergeCell ref="AC65:AH65"/>
    <mergeCell ref="A66:D66"/>
    <mergeCell ref="F66:G66"/>
    <mergeCell ref="H66:U66"/>
    <mergeCell ref="V66:AB66"/>
    <mergeCell ref="AC66:AH66"/>
    <mergeCell ref="A63:D63"/>
    <mergeCell ref="F63:G63"/>
    <mergeCell ref="H63:U63"/>
    <mergeCell ref="V63:AB63"/>
    <mergeCell ref="AC63:AH63"/>
    <mergeCell ref="A64:D64"/>
    <mergeCell ref="F64:G64"/>
    <mergeCell ref="H64:U64"/>
    <mergeCell ref="V64:AB64"/>
    <mergeCell ref="AC64:AH64"/>
    <mergeCell ref="A61:D61"/>
    <mergeCell ref="F61:G61"/>
    <mergeCell ref="H61:U61"/>
    <mergeCell ref="V61:AB61"/>
    <mergeCell ref="AC61:AH61"/>
    <mergeCell ref="A62:D62"/>
    <mergeCell ref="F62:G62"/>
    <mergeCell ref="H62:U62"/>
    <mergeCell ref="V62:AB62"/>
    <mergeCell ref="AC62:AH62"/>
    <mergeCell ref="A59:D59"/>
    <mergeCell ref="F59:G59"/>
    <mergeCell ref="H59:U59"/>
    <mergeCell ref="V59:AB59"/>
    <mergeCell ref="AC59:AH59"/>
    <mergeCell ref="A60:D60"/>
    <mergeCell ref="F60:G60"/>
    <mergeCell ref="H60:U60"/>
    <mergeCell ref="V60:AB60"/>
    <mergeCell ref="AC60:AH60"/>
    <mergeCell ref="A57:D57"/>
    <mergeCell ref="F57:G57"/>
    <mergeCell ref="H57:U57"/>
    <mergeCell ref="V57:AB57"/>
    <mergeCell ref="AC57:AH57"/>
    <mergeCell ref="A58:D58"/>
    <mergeCell ref="F58:G58"/>
    <mergeCell ref="H58:U58"/>
    <mergeCell ref="V58:AB58"/>
    <mergeCell ref="AC58:AH58"/>
    <mergeCell ref="A55:D55"/>
    <mergeCell ref="F55:G55"/>
    <mergeCell ref="H55:U55"/>
    <mergeCell ref="V55:AB55"/>
    <mergeCell ref="AC55:AH55"/>
    <mergeCell ref="A56:D56"/>
    <mergeCell ref="F56:G56"/>
    <mergeCell ref="H56:U56"/>
    <mergeCell ref="V56:AB56"/>
    <mergeCell ref="AC56:AH56"/>
    <mergeCell ref="A53:D53"/>
    <mergeCell ref="F53:G53"/>
    <mergeCell ref="H53:U53"/>
    <mergeCell ref="V53:AB53"/>
    <mergeCell ref="AC53:AH53"/>
    <mergeCell ref="A54:D54"/>
    <mergeCell ref="F54:G54"/>
    <mergeCell ref="H54:U54"/>
    <mergeCell ref="V54:AB54"/>
    <mergeCell ref="AC54:AH54"/>
    <mergeCell ref="A51:D51"/>
    <mergeCell ref="F51:G51"/>
    <mergeCell ref="H51:U51"/>
    <mergeCell ref="V51:AB51"/>
    <mergeCell ref="AC51:AH51"/>
    <mergeCell ref="A52:D52"/>
    <mergeCell ref="F52:G52"/>
    <mergeCell ref="H52:U52"/>
    <mergeCell ref="V52:AB52"/>
    <mergeCell ref="AC52:AH52"/>
    <mergeCell ref="A49:D49"/>
    <mergeCell ref="F49:G49"/>
    <mergeCell ref="H49:U49"/>
    <mergeCell ref="V49:AB49"/>
    <mergeCell ref="AC49:AH49"/>
    <mergeCell ref="A50:D50"/>
    <mergeCell ref="F50:G50"/>
    <mergeCell ref="H50:U50"/>
    <mergeCell ref="V50:AB50"/>
    <mergeCell ref="AC50:AH50"/>
    <mergeCell ref="A47:D47"/>
    <mergeCell ref="F47:G47"/>
    <mergeCell ref="H47:U47"/>
    <mergeCell ref="V47:AB47"/>
    <mergeCell ref="AC47:AH47"/>
    <mergeCell ref="A48:D48"/>
    <mergeCell ref="F48:G48"/>
    <mergeCell ref="H48:U48"/>
    <mergeCell ref="V48:AB48"/>
    <mergeCell ref="AC48:AH48"/>
    <mergeCell ref="A45:D45"/>
    <mergeCell ref="F45:G45"/>
    <mergeCell ref="H45:U45"/>
    <mergeCell ref="V45:AB45"/>
    <mergeCell ref="AC45:AH45"/>
    <mergeCell ref="A46:D46"/>
    <mergeCell ref="F46:G46"/>
    <mergeCell ref="H46:U46"/>
    <mergeCell ref="V46:AB46"/>
    <mergeCell ref="AC46:AH46"/>
    <mergeCell ref="A43:D43"/>
    <mergeCell ref="F43:G43"/>
    <mergeCell ref="H43:U43"/>
    <mergeCell ref="V43:AB43"/>
    <mergeCell ref="AC43:AH43"/>
    <mergeCell ref="A44:D44"/>
    <mergeCell ref="F44:G44"/>
    <mergeCell ref="H44:U44"/>
    <mergeCell ref="V44:AB44"/>
    <mergeCell ref="AC44:AH44"/>
    <mergeCell ref="A41:D41"/>
    <mergeCell ref="F41:G41"/>
    <mergeCell ref="H41:U41"/>
    <mergeCell ref="V41:AB41"/>
    <mergeCell ref="AC41:AH41"/>
    <mergeCell ref="A42:D42"/>
    <mergeCell ref="F42:G42"/>
    <mergeCell ref="H42:U42"/>
    <mergeCell ref="V42:AB42"/>
    <mergeCell ref="AC42:AH42"/>
    <mergeCell ref="A39:D39"/>
    <mergeCell ref="F39:G39"/>
    <mergeCell ref="H39:U39"/>
    <mergeCell ref="V39:AB39"/>
    <mergeCell ref="AC39:AH39"/>
    <mergeCell ref="A40:D40"/>
    <mergeCell ref="F40:G40"/>
    <mergeCell ref="H40:U40"/>
    <mergeCell ref="V40:AB40"/>
    <mergeCell ref="AC40:AH40"/>
    <mergeCell ref="A37:D37"/>
    <mergeCell ref="F37:G37"/>
    <mergeCell ref="H37:U37"/>
    <mergeCell ref="V37:AB37"/>
    <mergeCell ref="AC37:AH37"/>
    <mergeCell ref="A38:D38"/>
    <mergeCell ref="F38:G38"/>
    <mergeCell ref="H38:U38"/>
    <mergeCell ref="V38:AB38"/>
    <mergeCell ref="AC38:AH38"/>
    <mergeCell ref="A35:D35"/>
    <mergeCell ref="F35:G35"/>
    <mergeCell ref="H35:U35"/>
    <mergeCell ref="V35:AB35"/>
    <mergeCell ref="AC35:AH35"/>
    <mergeCell ref="A36:D36"/>
    <mergeCell ref="F36:G36"/>
    <mergeCell ref="H36:U36"/>
    <mergeCell ref="V36:AB36"/>
    <mergeCell ref="AC36:AH36"/>
    <mergeCell ref="A33:D33"/>
    <mergeCell ref="F33:G33"/>
    <mergeCell ref="H33:U33"/>
    <mergeCell ref="V33:AB33"/>
    <mergeCell ref="AC33:AH33"/>
    <mergeCell ref="A34:D34"/>
    <mergeCell ref="F34:G34"/>
    <mergeCell ref="H34:U34"/>
    <mergeCell ref="V34:AB34"/>
    <mergeCell ref="AC34:AH34"/>
    <mergeCell ref="A31:D31"/>
    <mergeCell ref="F31:G31"/>
    <mergeCell ref="H31:U31"/>
    <mergeCell ref="V31:AB31"/>
    <mergeCell ref="AC31:AH31"/>
    <mergeCell ref="A32:D32"/>
    <mergeCell ref="F32:G32"/>
    <mergeCell ref="H32:U32"/>
    <mergeCell ref="V32:AB32"/>
    <mergeCell ref="AC32:AH32"/>
    <mergeCell ref="A29:D29"/>
    <mergeCell ref="F29:G29"/>
    <mergeCell ref="H29:U29"/>
    <mergeCell ref="V29:AB29"/>
    <mergeCell ref="AC29:AH29"/>
    <mergeCell ref="A30:D30"/>
    <mergeCell ref="F30:G30"/>
    <mergeCell ref="H30:U30"/>
    <mergeCell ref="V30:AB30"/>
    <mergeCell ref="AC30:AH30"/>
    <mergeCell ref="A27:D27"/>
    <mergeCell ref="F27:G27"/>
    <mergeCell ref="H27:U27"/>
    <mergeCell ref="V27:AB27"/>
    <mergeCell ref="AC27:AH27"/>
    <mergeCell ref="A28:D28"/>
    <mergeCell ref="F28:G28"/>
    <mergeCell ref="H28:U28"/>
    <mergeCell ref="V28:AB28"/>
    <mergeCell ref="AC28:AH28"/>
    <mergeCell ref="A25:D25"/>
    <mergeCell ref="F25:G25"/>
    <mergeCell ref="H25:U25"/>
    <mergeCell ref="V25:AB25"/>
    <mergeCell ref="AC25:AH25"/>
    <mergeCell ref="A26:D26"/>
    <mergeCell ref="F26:G26"/>
    <mergeCell ref="H26:U26"/>
    <mergeCell ref="V26:AB26"/>
    <mergeCell ref="AC26:AH26"/>
    <mergeCell ref="A23:D23"/>
    <mergeCell ref="F23:G23"/>
    <mergeCell ref="H23:U23"/>
    <mergeCell ref="V23:AB23"/>
    <mergeCell ref="AC23:AH23"/>
    <mergeCell ref="A24:D24"/>
    <mergeCell ref="F24:G24"/>
    <mergeCell ref="H24:U24"/>
    <mergeCell ref="V24:AB24"/>
    <mergeCell ref="AC24:AH24"/>
    <mergeCell ref="A21:D21"/>
    <mergeCell ref="F21:G21"/>
    <mergeCell ref="H21:U21"/>
    <mergeCell ref="V21:AB21"/>
    <mergeCell ref="AC21:AH21"/>
    <mergeCell ref="A22:D22"/>
    <mergeCell ref="F22:G22"/>
    <mergeCell ref="H22:U22"/>
    <mergeCell ref="V22:AB22"/>
    <mergeCell ref="AC22:AH22"/>
    <mergeCell ref="AC19:AH19"/>
    <mergeCell ref="A20:D20"/>
    <mergeCell ref="F20:G20"/>
    <mergeCell ref="H20:U20"/>
    <mergeCell ref="V20:AB20"/>
    <mergeCell ref="AC20:AH20"/>
    <mergeCell ref="F18:G18"/>
    <mergeCell ref="H18:U18"/>
    <mergeCell ref="A19:D19"/>
    <mergeCell ref="F19:G19"/>
    <mergeCell ref="H19:U19"/>
    <mergeCell ref="V19:AB19"/>
    <mergeCell ref="A17:D17"/>
    <mergeCell ref="F17:G17"/>
    <mergeCell ref="H17:U17"/>
    <mergeCell ref="V17:AB18"/>
    <mergeCell ref="AC17:AE18"/>
    <mergeCell ref="AF17:AF18"/>
    <mergeCell ref="AG17:AG18"/>
    <mergeCell ref="AH17:AH18"/>
    <mergeCell ref="A18:D18"/>
    <mergeCell ref="A13:F13"/>
    <mergeCell ref="G13:K13"/>
    <mergeCell ref="L13:O13"/>
    <mergeCell ref="P13:U13"/>
    <mergeCell ref="V13:AH13"/>
    <mergeCell ref="A14:F15"/>
    <mergeCell ref="G14:K15"/>
    <mergeCell ref="L14:O15"/>
    <mergeCell ref="P14:U15"/>
    <mergeCell ref="V14:AH14"/>
    <mergeCell ref="V15:AH15"/>
    <mergeCell ref="A10:G11"/>
    <mergeCell ref="H10:O11"/>
    <mergeCell ref="T10:U10"/>
    <mergeCell ref="V10:AH10"/>
    <mergeCell ref="T11:V11"/>
    <mergeCell ref="X11:AH11"/>
    <mergeCell ref="T7:U7"/>
    <mergeCell ref="V7:AF7"/>
    <mergeCell ref="AG7:AH8"/>
    <mergeCell ref="T8:U8"/>
    <mergeCell ref="V8:AF8"/>
    <mergeCell ref="T9:U9"/>
    <mergeCell ref="V9:Z9"/>
    <mergeCell ref="AA9:AB9"/>
    <mergeCell ref="AC9:AG9"/>
    <mergeCell ref="X1:Y1"/>
    <mergeCell ref="Z1:AA1"/>
    <mergeCell ref="AC1:AD1"/>
    <mergeCell ref="AF1:AG1"/>
    <mergeCell ref="M2:V2"/>
    <mergeCell ref="S5:S11"/>
    <mergeCell ref="T5:U5"/>
    <mergeCell ref="V5:Y5"/>
    <mergeCell ref="T6:U6"/>
    <mergeCell ref="V6:AH6"/>
  </mergeCells>
  <phoneticPr fontId="1"/>
  <dataValidations count="9">
    <dataValidation type="list" showInputMessage="1" showErrorMessage="1" sqref="L14:O14" xr:uid="{A90D5A1A-EC1B-40A4-8DEA-7F7F66790222}">
      <formula1>$AK$9:$AK$11</formula1>
    </dataValidation>
    <dataValidation imeMode="fullAlpha" allowBlank="1" showInputMessage="1" showErrorMessage="1" sqref="P14" xr:uid="{C343519B-D528-4EDA-94F9-C256B52B878E}"/>
    <dataValidation type="textLength" imeMode="halfAlpha" operator="equal" allowBlank="1" showInputMessage="1" showErrorMessage="1" error="6桁で入力してください。" sqref="A20:D20 A68:D68 A22:D22 A24:D24 A26:D26 A28:D28 A30:D30 A32:D32 A34:D34 A36:D36 A66:D66 A64:D64 A38:D38 A54:D54 A40:D40 A42:D42 A44:D44 A46:D46 A48:D48 A50:D50 A52:D52 A56:D56 A58:D58 A60:D60 A62:D62" xr:uid="{97A8F406-FE0B-40D5-83EE-B5BC51C33055}">
      <formula1>6</formula1>
    </dataValidation>
    <dataValidation imeMode="halfAlpha" operator="equal" allowBlank="1" showInputMessage="1" showErrorMessage="1" error="2桁で入力してください。" sqref="F19:G19 F67:G67 F21:G21 F23:G23 F25:G25 F27:G27 F29:G29 F31:G31 F33:G33 F35:G35 F37:G37 F63:G63 F65:G65 F39:G39 F41:G41 F43:G43 F45:G45 F47:G47 F49:G49 F51:G51 F53:G53 F55:G55 F57:G57 F59:G59 F61:G61" xr:uid="{28CE336E-257B-423B-B91A-9C3CE50C0D29}"/>
    <dataValidation type="textLength" imeMode="halfAlpha" operator="equal" allowBlank="1" showInputMessage="1" showErrorMessage="1" error="8桁で入力してください。" sqref="A19:D19 A67:D67 A21:D21 A23:D23 A25:D25 A27:D27 A29:D29 A31:D31 A33:D33 A35:D35 A37:D37 A63:D63 A65:D65 A39:D39 A41:D41 A43:D43 A45:D45 A47:D47 A49:D49 A51:D51 A53:D53 A55:D55 A57:D57 A59:D59 A61:D61" xr:uid="{CC0D81BA-79AE-4A1A-AE16-1636409C1CEF}">
      <formula1>8</formula1>
    </dataValidation>
    <dataValidation imeMode="halfAlpha" allowBlank="1" showInputMessage="1" showErrorMessage="1" sqref="V10:AH10 V9:Z9 AC9:AG9 V5:Y5" xr:uid="{510754B1-365A-4CFC-9F80-78704F92EA31}"/>
    <dataValidation type="textLength" imeMode="fullAlpha" operator="equal" allowBlank="1" showInputMessage="1" showErrorMessage="1" sqref="X11:AH11" xr:uid="{45418F82-CFBA-4E61-8A02-E0ABEA8F12F3}">
      <formula1>13</formula1>
    </dataValidation>
    <dataValidation imeMode="fullKatakana" allowBlank="1" showInputMessage="1" showErrorMessage="1" sqref="V14:AH14" xr:uid="{43BBEA2D-70AD-4F68-81D5-5D278BE8B911}"/>
    <dataValidation imeMode="on" allowBlank="1" showInputMessage="1" showErrorMessage="1" sqref="A14:K15 V15:AH15" xr:uid="{E5823243-01C9-41DC-9E0E-8BD29B7FDF19}"/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  <headerFooter>
    <oddFooter>&amp;C&amp;"ＭＳ Ｐ明朝,標準"&amp;9株式会社　神原組&amp;R&amp;"ＭＳ Ｐ明朝,標準"&amp;9&amp;P／&amp;N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1279-EECC-4FF5-B05B-D58C8FC87C05}">
  <sheetPr>
    <tabColor theme="5" tint="0.39997558519241921"/>
  </sheetPr>
  <dimension ref="A1:AL41"/>
  <sheetViews>
    <sheetView zoomScaleNormal="100" zoomScaleSheetLayoutView="100" workbookViewId="0">
      <selection activeCell="AF1" sqref="AF1:AG1"/>
    </sheetView>
  </sheetViews>
  <sheetFormatPr defaultRowHeight="13.5" x14ac:dyDescent="0.4"/>
  <cols>
    <col min="1" max="23" width="2.5" style="5" customWidth="1"/>
    <col min="24" max="24" width="2.125" style="5" customWidth="1"/>
    <col min="25" max="34" width="2.5" style="5" customWidth="1"/>
    <col min="35" max="36" width="1.875" style="5" customWidth="1"/>
    <col min="37" max="38" width="1.875" style="5" hidden="1" customWidth="1"/>
    <col min="39" max="98" width="1.875" style="5" customWidth="1"/>
    <col min="99" max="16384" width="9" style="5"/>
  </cols>
  <sheetData>
    <row r="1" spans="1:37" ht="18.75" customHeight="1" x14ac:dyDescent="0.4">
      <c r="X1" s="219" t="s">
        <v>27</v>
      </c>
      <c r="Y1" s="219"/>
      <c r="Z1" s="90">
        <v>5</v>
      </c>
      <c r="AA1" s="90"/>
      <c r="AB1" s="5" t="s">
        <v>3</v>
      </c>
      <c r="AC1" s="90">
        <v>10</v>
      </c>
      <c r="AD1" s="90"/>
      <c r="AE1" s="5" t="s">
        <v>2</v>
      </c>
      <c r="AF1" s="90">
        <v>20</v>
      </c>
      <c r="AG1" s="90"/>
      <c r="AH1" s="5" t="s">
        <v>1</v>
      </c>
    </row>
    <row r="2" spans="1:37" ht="24" customHeight="1" x14ac:dyDescent="0.4">
      <c r="A2" s="6"/>
      <c r="L2" s="220" t="s">
        <v>62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37" ht="14.25" customHeight="1" x14ac:dyDescent="0.4">
      <c r="A3" s="6"/>
      <c r="M3" s="7"/>
      <c r="N3" s="7"/>
      <c r="O3" s="222" t="s">
        <v>70</v>
      </c>
      <c r="P3" s="222"/>
      <c r="Q3" s="222"/>
      <c r="R3" s="222"/>
      <c r="S3" s="222"/>
      <c r="T3" s="222"/>
      <c r="U3" s="7"/>
      <c r="V3" s="7"/>
    </row>
    <row r="4" spans="1:37" ht="14.25" thickBot="1" x14ac:dyDescent="0.45"/>
    <row r="5" spans="1:37" ht="18.75" customHeight="1" x14ac:dyDescent="0.4">
      <c r="A5" s="205" t="s">
        <v>5</v>
      </c>
      <c r="B5" s="206"/>
      <c r="C5" s="206"/>
      <c r="D5" s="206"/>
      <c r="E5" s="206"/>
      <c r="F5" s="206"/>
      <c r="G5" s="206"/>
      <c r="H5" s="206"/>
      <c r="I5" s="206"/>
      <c r="J5" s="5" t="s">
        <v>6</v>
      </c>
      <c r="S5" s="92" t="s">
        <v>7</v>
      </c>
      <c r="T5" s="95" t="s">
        <v>8</v>
      </c>
      <c r="U5" s="95"/>
      <c r="V5" s="97">
        <v>7210958</v>
      </c>
      <c r="W5" s="98"/>
      <c r="X5" s="98"/>
      <c r="Y5" s="98"/>
      <c r="Z5" s="8"/>
      <c r="AA5" s="9"/>
      <c r="AB5" s="9"/>
      <c r="AC5" s="9"/>
      <c r="AD5" s="9"/>
      <c r="AE5" s="9"/>
      <c r="AF5" s="9"/>
      <c r="AG5" s="9"/>
      <c r="AH5" s="10"/>
    </row>
    <row r="6" spans="1:37" ht="18.75" customHeight="1" x14ac:dyDescent="0.15">
      <c r="B6" s="11" t="s">
        <v>25</v>
      </c>
      <c r="S6" s="93"/>
      <c r="T6" s="99" t="s">
        <v>9</v>
      </c>
      <c r="U6" s="100"/>
      <c r="V6" s="101" t="s">
        <v>36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</row>
    <row r="7" spans="1:37" ht="18.75" customHeight="1" x14ac:dyDescent="0.4">
      <c r="A7" s="13"/>
      <c r="B7" s="14"/>
      <c r="D7" s="14"/>
      <c r="H7" s="15"/>
      <c r="S7" s="93"/>
      <c r="T7" s="99" t="s">
        <v>10</v>
      </c>
      <c r="U7" s="100"/>
      <c r="V7" s="102" t="s">
        <v>37</v>
      </c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21" t="s">
        <v>18</v>
      </c>
      <c r="AH7" s="122"/>
    </row>
    <row r="8" spans="1:37" ht="18.75" customHeight="1" x14ac:dyDescent="0.4">
      <c r="B8" s="16"/>
      <c r="C8" s="17"/>
      <c r="S8" s="93"/>
      <c r="T8" s="99" t="s">
        <v>11</v>
      </c>
      <c r="U8" s="100"/>
      <c r="V8" s="101" t="s">
        <v>38</v>
      </c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23"/>
      <c r="AH8" s="122"/>
    </row>
    <row r="9" spans="1:37" ht="18.75" customHeight="1" thickBot="1" x14ac:dyDescent="0.45">
      <c r="A9" s="12"/>
      <c r="B9" s="12"/>
      <c r="C9" s="12"/>
      <c r="D9" s="12"/>
      <c r="E9" s="12"/>
      <c r="F9" s="12"/>
      <c r="G9" s="12"/>
      <c r="H9" s="18"/>
      <c r="I9" s="18"/>
      <c r="J9" s="18"/>
      <c r="K9" s="18"/>
      <c r="L9" s="18"/>
      <c r="M9" s="18"/>
      <c r="N9" s="18"/>
      <c r="O9" s="18"/>
      <c r="S9" s="93"/>
      <c r="T9" s="114" t="s">
        <v>12</v>
      </c>
      <c r="U9" s="114"/>
      <c r="V9" s="124" t="s">
        <v>17</v>
      </c>
      <c r="W9" s="124"/>
      <c r="X9" s="124"/>
      <c r="Y9" s="124"/>
      <c r="Z9" s="124"/>
      <c r="AA9" s="114" t="s">
        <v>13</v>
      </c>
      <c r="AB9" s="114"/>
      <c r="AC9" s="124" t="s">
        <v>24</v>
      </c>
      <c r="AD9" s="124"/>
      <c r="AE9" s="124"/>
      <c r="AF9" s="124"/>
      <c r="AG9" s="124"/>
      <c r="AH9" s="19"/>
      <c r="AK9" s="5" t="s">
        <v>16</v>
      </c>
    </row>
    <row r="10" spans="1:37" ht="18.75" customHeight="1" x14ac:dyDescent="0.4">
      <c r="A10" s="223" t="s">
        <v>54</v>
      </c>
      <c r="B10" s="224"/>
      <c r="C10" s="224"/>
      <c r="D10" s="224"/>
      <c r="E10" s="224"/>
      <c r="F10" s="224"/>
      <c r="G10" s="224"/>
      <c r="H10" s="227">
        <f>V27</f>
        <v>1727000</v>
      </c>
      <c r="I10" s="228"/>
      <c r="J10" s="228"/>
      <c r="K10" s="228"/>
      <c r="L10" s="228"/>
      <c r="M10" s="228"/>
      <c r="N10" s="228"/>
      <c r="O10" s="229"/>
      <c r="P10" s="20"/>
      <c r="S10" s="93"/>
      <c r="T10" s="114" t="s">
        <v>14</v>
      </c>
      <c r="U10" s="114"/>
      <c r="V10" s="101" t="s">
        <v>19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K10" s="5" t="s">
        <v>21</v>
      </c>
    </row>
    <row r="11" spans="1:37" ht="18.75" customHeight="1" thickBot="1" x14ac:dyDescent="0.45">
      <c r="A11" s="225"/>
      <c r="B11" s="226"/>
      <c r="C11" s="226"/>
      <c r="D11" s="226"/>
      <c r="E11" s="226"/>
      <c r="F11" s="226"/>
      <c r="G11" s="226"/>
      <c r="H11" s="230"/>
      <c r="I11" s="231"/>
      <c r="J11" s="231"/>
      <c r="K11" s="231"/>
      <c r="L11" s="231"/>
      <c r="M11" s="231"/>
      <c r="N11" s="231"/>
      <c r="O11" s="232"/>
      <c r="P11" s="21"/>
      <c r="S11" s="94"/>
      <c r="T11" s="115" t="s">
        <v>23</v>
      </c>
      <c r="U11" s="233"/>
      <c r="V11" s="234"/>
      <c r="W11" s="22" t="s">
        <v>22</v>
      </c>
      <c r="X11" s="118">
        <v>9240001034048</v>
      </c>
      <c r="Y11" s="119"/>
      <c r="Z11" s="119"/>
      <c r="AA11" s="119"/>
      <c r="AB11" s="119"/>
      <c r="AC11" s="119"/>
      <c r="AD11" s="119"/>
      <c r="AE11" s="119"/>
      <c r="AF11" s="119"/>
      <c r="AG11" s="119"/>
      <c r="AH11" s="120"/>
    </row>
    <row r="12" spans="1:37" ht="21" customHeight="1" thickBot="1" x14ac:dyDescent="0.45">
      <c r="A12" s="12"/>
      <c r="B12" s="12"/>
      <c r="C12" s="12"/>
      <c r="D12" s="12"/>
      <c r="E12" s="12"/>
      <c r="F12" s="12"/>
      <c r="G12" s="12"/>
      <c r="H12" s="18"/>
      <c r="I12" s="18"/>
      <c r="J12" s="18"/>
      <c r="K12" s="18"/>
      <c r="L12" s="18"/>
      <c r="M12" s="18"/>
      <c r="N12" s="18"/>
      <c r="O12" s="18"/>
      <c r="P12" s="21"/>
      <c r="T12" s="16"/>
      <c r="U12" s="17"/>
    </row>
    <row r="13" spans="1:37" x14ac:dyDescent="0.4">
      <c r="A13" s="125" t="s">
        <v>28</v>
      </c>
      <c r="B13" s="126"/>
      <c r="C13" s="126"/>
      <c r="D13" s="126"/>
      <c r="E13" s="126"/>
      <c r="F13" s="126"/>
      <c r="G13" s="126" t="s">
        <v>29</v>
      </c>
      <c r="H13" s="126"/>
      <c r="I13" s="126"/>
      <c r="J13" s="126"/>
      <c r="K13" s="126"/>
      <c r="L13" s="126" t="s">
        <v>20</v>
      </c>
      <c r="M13" s="126"/>
      <c r="N13" s="126"/>
      <c r="O13" s="126"/>
      <c r="P13" s="126" t="s">
        <v>15</v>
      </c>
      <c r="Q13" s="126"/>
      <c r="R13" s="126"/>
      <c r="S13" s="126"/>
      <c r="T13" s="126"/>
      <c r="U13" s="126"/>
      <c r="V13" s="126" t="s">
        <v>35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30"/>
    </row>
    <row r="14" spans="1:37" s="14" customFormat="1" ht="17.25" customHeight="1" x14ac:dyDescent="0.4">
      <c r="A14" s="235" t="s">
        <v>90</v>
      </c>
      <c r="B14" s="236"/>
      <c r="C14" s="236"/>
      <c r="D14" s="236"/>
      <c r="E14" s="236"/>
      <c r="F14" s="236"/>
      <c r="G14" s="239" t="s">
        <v>91</v>
      </c>
      <c r="H14" s="236"/>
      <c r="I14" s="236"/>
      <c r="J14" s="236"/>
      <c r="K14" s="236"/>
      <c r="L14" s="136" t="s">
        <v>16</v>
      </c>
      <c r="M14" s="137"/>
      <c r="N14" s="137"/>
      <c r="O14" s="137"/>
      <c r="P14" s="139">
        <v>5356050</v>
      </c>
      <c r="Q14" s="140"/>
      <c r="R14" s="140"/>
      <c r="S14" s="140"/>
      <c r="T14" s="140"/>
      <c r="U14" s="141"/>
      <c r="V14" s="145" t="s">
        <v>92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7"/>
    </row>
    <row r="15" spans="1:37" s="14" customFormat="1" ht="22.5" customHeight="1" thickBot="1" x14ac:dyDescent="0.45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138"/>
      <c r="M15" s="138"/>
      <c r="N15" s="138"/>
      <c r="O15" s="138"/>
      <c r="P15" s="142"/>
      <c r="Q15" s="143"/>
      <c r="R15" s="143"/>
      <c r="S15" s="143"/>
      <c r="T15" s="143"/>
      <c r="U15" s="144"/>
      <c r="V15" s="148" t="s">
        <v>0</v>
      </c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</row>
    <row r="16" spans="1:37" ht="14.25" thickBot="1" x14ac:dyDescent="0.45">
      <c r="T16" s="23"/>
    </row>
    <row r="17" spans="1:34" ht="15" customHeight="1" x14ac:dyDescent="0.4">
      <c r="A17" s="257" t="s">
        <v>32</v>
      </c>
      <c r="B17" s="258"/>
      <c r="C17" s="258"/>
      <c r="D17" s="258"/>
      <c r="E17" s="258"/>
      <c r="F17" s="24" t="s">
        <v>30</v>
      </c>
      <c r="G17" s="259" t="s">
        <v>33</v>
      </c>
      <c r="H17" s="260"/>
      <c r="I17" s="261" t="s">
        <v>31</v>
      </c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3"/>
    </row>
    <row r="18" spans="1:34" ht="15" customHeight="1" x14ac:dyDescent="0.4">
      <c r="A18" s="264" t="s">
        <v>69</v>
      </c>
      <c r="B18" s="265"/>
      <c r="C18" s="265"/>
      <c r="D18" s="265"/>
      <c r="E18" s="265"/>
      <c r="F18" s="31" t="s">
        <v>30</v>
      </c>
      <c r="G18" s="266" t="s">
        <v>33</v>
      </c>
      <c r="H18" s="267"/>
      <c r="I18" s="268" t="s">
        <v>60</v>
      </c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/>
    </row>
    <row r="19" spans="1:34" ht="26.25" customHeight="1" x14ac:dyDescent="0.15">
      <c r="A19" s="240">
        <v>23000088</v>
      </c>
      <c r="B19" s="241"/>
      <c r="C19" s="241"/>
      <c r="D19" s="241"/>
      <c r="E19" s="241"/>
      <c r="F19" s="32" t="s">
        <v>30</v>
      </c>
      <c r="G19" s="242">
        <v>1</v>
      </c>
      <c r="H19" s="243"/>
      <c r="I19" s="244" t="s">
        <v>85</v>
      </c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6"/>
      <c r="AD19" s="247" t="s">
        <v>79</v>
      </c>
      <c r="AE19" s="247"/>
      <c r="AF19" s="247"/>
      <c r="AG19" s="247"/>
      <c r="AH19" s="247"/>
    </row>
    <row r="20" spans="1:34" ht="26.25" customHeight="1" thickBot="1" x14ac:dyDescent="0.45">
      <c r="A20" s="248">
        <v>230013</v>
      </c>
      <c r="B20" s="249"/>
      <c r="C20" s="249"/>
      <c r="D20" s="249"/>
      <c r="E20" s="249"/>
      <c r="F20" s="33" t="s">
        <v>30</v>
      </c>
      <c r="G20" s="250">
        <v>0</v>
      </c>
      <c r="H20" s="251"/>
      <c r="I20" s="252" t="s">
        <v>86</v>
      </c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4"/>
      <c r="AD20" s="255"/>
      <c r="AE20" s="256"/>
      <c r="AF20" s="256"/>
      <c r="AG20" s="256"/>
      <c r="AH20" s="63" t="s">
        <v>57</v>
      </c>
    </row>
    <row r="21" spans="1:34" ht="7.5" customHeight="1" thickBot="1" x14ac:dyDescent="0.45">
      <c r="A21" s="25"/>
      <c r="B21" s="26"/>
      <c r="C21" s="26"/>
      <c r="D21" s="26"/>
      <c r="E21" s="25"/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26.25" customHeight="1" x14ac:dyDescent="0.4">
      <c r="A22" s="34"/>
      <c r="B22" s="271" t="s">
        <v>44</v>
      </c>
      <c r="C22" s="271"/>
      <c r="D22" s="272"/>
      <c r="E22" s="273"/>
      <c r="F22" s="36" t="s">
        <v>40</v>
      </c>
      <c r="G22" s="36"/>
      <c r="H22" s="37"/>
      <c r="I22" s="127" t="s">
        <v>49</v>
      </c>
      <c r="J22" s="274"/>
      <c r="K22" s="274"/>
      <c r="L22" s="274"/>
      <c r="M22" s="274"/>
      <c r="N22" s="274"/>
      <c r="O22" s="275"/>
      <c r="P22" s="127" t="s">
        <v>41</v>
      </c>
      <c r="Q22" s="276"/>
      <c r="R22" s="276"/>
      <c r="S22" s="38" t="s">
        <v>39</v>
      </c>
      <c r="T22" s="39">
        <v>10</v>
      </c>
      <c r="U22" s="40" t="s">
        <v>26</v>
      </c>
      <c r="V22" s="277" t="s">
        <v>42</v>
      </c>
      <c r="W22" s="274"/>
      <c r="X22" s="274"/>
      <c r="Y22" s="274"/>
      <c r="Z22" s="274"/>
      <c r="AA22" s="274"/>
      <c r="AB22" s="278"/>
      <c r="AC22" s="28"/>
    </row>
    <row r="23" spans="1:34" ht="24.75" customHeight="1" x14ac:dyDescent="0.4">
      <c r="A23" s="279" t="s">
        <v>43</v>
      </c>
      <c r="B23" s="281" t="s">
        <v>48</v>
      </c>
      <c r="C23" s="282"/>
      <c r="D23" s="282"/>
      <c r="E23" s="282"/>
      <c r="F23" s="282"/>
      <c r="G23" s="282"/>
      <c r="H23" s="283"/>
      <c r="I23" s="287">
        <v>34000000</v>
      </c>
      <c r="J23" s="288"/>
      <c r="K23" s="288"/>
      <c r="L23" s="288"/>
      <c r="M23" s="288"/>
      <c r="N23" s="288"/>
      <c r="O23" s="289"/>
      <c r="P23" s="290">
        <f>IF(I23="","",ROUND(I23*$T$22/100,0))</f>
        <v>3400000</v>
      </c>
      <c r="Q23" s="288"/>
      <c r="R23" s="288"/>
      <c r="S23" s="288"/>
      <c r="T23" s="288"/>
      <c r="U23" s="289"/>
      <c r="V23" s="291">
        <f>IF(I23="","",SUM(I23:U23))</f>
        <v>37400000</v>
      </c>
      <c r="W23" s="288"/>
      <c r="X23" s="288"/>
      <c r="Y23" s="288"/>
      <c r="Z23" s="288"/>
      <c r="AA23" s="288"/>
      <c r="AB23" s="292"/>
    </row>
    <row r="24" spans="1:34" ht="20.25" customHeight="1" x14ac:dyDescent="0.4">
      <c r="A24" s="280"/>
      <c r="B24" s="284"/>
      <c r="C24" s="285"/>
      <c r="D24" s="285"/>
      <c r="E24" s="285"/>
      <c r="F24" s="285"/>
      <c r="G24" s="285"/>
      <c r="H24" s="286"/>
      <c r="I24" s="293"/>
      <c r="J24" s="294"/>
      <c r="K24" s="294"/>
      <c r="L24" s="294"/>
      <c r="M24" s="294"/>
      <c r="N24" s="294"/>
      <c r="O24" s="295"/>
      <c r="P24" s="293"/>
      <c r="Q24" s="294"/>
      <c r="R24" s="294"/>
      <c r="S24" s="294"/>
      <c r="T24" s="294"/>
      <c r="U24" s="295"/>
      <c r="V24" s="296"/>
      <c r="W24" s="294"/>
      <c r="X24" s="294"/>
      <c r="Y24" s="294"/>
      <c r="Z24" s="294"/>
      <c r="AA24" s="294"/>
      <c r="AB24" s="297"/>
    </row>
    <row r="25" spans="1:34" ht="24.75" customHeight="1" x14ac:dyDescent="0.4">
      <c r="A25" s="279" t="s">
        <v>50</v>
      </c>
      <c r="B25" s="281" t="s">
        <v>45</v>
      </c>
      <c r="C25" s="282"/>
      <c r="D25" s="282"/>
      <c r="E25" s="282"/>
      <c r="F25" s="282"/>
      <c r="G25" s="282"/>
      <c r="H25" s="283"/>
      <c r="I25" s="287">
        <v>6000000</v>
      </c>
      <c r="J25" s="288"/>
      <c r="K25" s="288"/>
      <c r="L25" s="288"/>
      <c r="M25" s="288"/>
      <c r="N25" s="288"/>
      <c r="O25" s="289"/>
      <c r="P25" s="290">
        <f>IF(I25="","",ROUND(I25*$T$22/100,0))</f>
        <v>600000</v>
      </c>
      <c r="Q25" s="288"/>
      <c r="R25" s="288"/>
      <c r="S25" s="288"/>
      <c r="T25" s="288"/>
      <c r="U25" s="289"/>
      <c r="V25" s="291">
        <f>IF(I25="","",SUM(I25:U25))</f>
        <v>6600000</v>
      </c>
      <c r="W25" s="288"/>
      <c r="X25" s="288"/>
      <c r="Y25" s="288"/>
      <c r="Z25" s="288"/>
      <c r="AA25" s="288"/>
      <c r="AB25" s="292"/>
    </row>
    <row r="26" spans="1:34" ht="20.25" customHeight="1" thickBot="1" x14ac:dyDescent="0.45">
      <c r="A26" s="298"/>
      <c r="B26" s="299"/>
      <c r="C26" s="300"/>
      <c r="D26" s="300"/>
      <c r="E26" s="300"/>
      <c r="F26" s="300"/>
      <c r="G26" s="300"/>
      <c r="H26" s="301"/>
      <c r="I26" s="293"/>
      <c r="J26" s="294"/>
      <c r="K26" s="294"/>
      <c r="L26" s="294"/>
      <c r="M26" s="294"/>
      <c r="N26" s="294"/>
      <c r="O26" s="295"/>
      <c r="P26" s="293"/>
      <c r="Q26" s="294"/>
      <c r="R26" s="294"/>
      <c r="S26" s="294"/>
      <c r="T26" s="294"/>
      <c r="U26" s="295"/>
      <c r="V26" s="296"/>
      <c r="W26" s="294"/>
      <c r="X26" s="294"/>
      <c r="Y26" s="294"/>
      <c r="Z26" s="294"/>
      <c r="AA26" s="294"/>
      <c r="AB26" s="297"/>
    </row>
    <row r="27" spans="1:34" ht="24.75" customHeight="1" thickTop="1" x14ac:dyDescent="0.4">
      <c r="A27" s="314" t="s">
        <v>51</v>
      </c>
      <c r="B27" s="316" t="s">
        <v>56</v>
      </c>
      <c r="C27" s="317"/>
      <c r="D27" s="317"/>
      <c r="E27" s="317"/>
      <c r="F27" s="317"/>
      <c r="G27" s="317"/>
      <c r="H27" s="318"/>
      <c r="I27" s="334">
        <v>1570000</v>
      </c>
      <c r="J27" s="327"/>
      <c r="K27" s="327"/>
      <c r="L27" s="327"/>
      <c r="M27" s="327"/>
      <c r="N27" s="327"/>
      <c r="O27" s="328"/>
      <c r="P27" s="329">
        <f>IF(I27="","",ROUND(I27*$T$22/100,0))</f>
        <v>157000</v>
      </c>
      <c r="Q27" s="327"/>
      <c r="R27" s="327"/>
      <c r="S27" s="327"/>
      <c r="T27" s="327"/>
      <c r="U27" s="328"/>
      <c r="V27" s="326">
        <f>IF(I27="","",SUM(I27:U27))</f>
        <v>1727000</v>
      </c>
      <c r="W27" s="327"/>
      <c r="X27" s="327"/>
      <c r="Y27" s="327"/>
      <c r="Z27" s="327"/>
      <c r="AA27" s="327"/>
      <c r="AB27" s="330"/>
    </row>
    <row r="28" spans="1:34" ht="20.25" customHeight="1" thickBot="1" x14ac:dyDescent="0.45">
      <c r="A28" s="315"/>
      <c r="B28" s="319"/>
      <c r="C28" s="320"/>
      <c r="D28" s="320"/>
      <c r="E28" s="320"/>
      <c r="F28" s="320"/>
      <c r="G28" s="320"/>
      <c r="H28" s="321"/>
      <c r="I28" s="293"/>
      <c r="J28" s="294"/>
      <c r="K28" s="294"/>
      <c r="L28" s="294"/>
      <c r="M28" s="294"/>
      <c r="N28" s="294"/>
      <c r="O28" s="295"/>
      <c r="P28" s="293"/>
      <c r="Q28" s="294"/>
      <c r="R28" s="294"/>
      <c r="S28" s="294"/>
      <c r="T28" s="294"/>
      <c r="U28" s="295"/>
      <c r="V28" s="296"/>
      <c r="W28" s="294"/>
      <c r="X28" s="294"/>
      <c r="Y28" s="294"/>
      <c r="Z28" s="294"/>
      <c r="AA28" s="294"/>
      <c r="AB28" s="297"/>
    </row>
    <row r="29" spans="1:34" ht="24.75" customHeight="1" thickTop="1" x14ac:dyDescent="0.15">
      <c r="A29" s="322" t="s">
        <v>52</v>
      </c>
      <c r="B29" s="316" t="s">
        <v>46</v>
      </c>
      <c r="C29" s="317"/>
      <c r="D29" s="317"/>
      <c r="E29" s="317"/>
      <c r="F29" s="317"/>
      <c r="G29" s="317"/>
      <c r="H29" s="318"/>
      <c r="I29" s="326">
        <f>SUM(I25,I27)</f>
        <v>7570000</v>
      </c>
      <c r="J29" s="327"/>
      <c r="K29" s="327"/>
      <c r="L29" s="327"/>
      <c r="M29" s="327"/>
      <c r="N29" s="327"/>
      <c r="O29" s="328"/>
      <c r="P29" s="329">
        <f>IF(I29="","",ROUND(I29*$T$22/100,0))</f>
        <v>757000</v>
      </c>
      <c r="Q29" s="327"/>
      <c r="R29" s="327"/>
      <c r="S29" s="327"/>
      <c r="T29" s="327"/>
      <c r="U29" s="328"/>
      <c r="V29" s="326">
        <f>IF(I29="","",SUM(I29:U29))</f>
        <v>8327000</v>
      </c>
      <c r="W29" s="327"/>
      <c r="X29" s="327"/>
      <c r="Y29" s="327"/>
      <c r="Z29" s="327"/>
      <c r="AA29" s="327"/>
      <c r="AB29" s="330"/>
      <c r="AD29" s="247" t="s">
        <v>58</v>
      </c>
      <c r="AE29" s="247"/>
      <c r="AF29" s="247"/>
      <c r="AG29" s="247"/>
      <c r="AH29" s="247"/>
    </row>
    <row r="30" spans="1:34" ht="20.25" customHeight="1" x14ac:dyDescent="0.4">
      <c r="A30" s="280"/>
      <c r="B30" s="323"/>
      <c r="C30" s="324"/>
      <c r="D30" s="324"/>
      <c r="E30" s="324"/>
      <c r="F30" s="324"/>
      <c r="G30" s="324"/>
      <c r="H30" s="325"/>
      <c r="I30" s="293"/>
      <c r="J30" s="294"/>
      <c r="K30" s="294"/>
      <c r="L30" s="294"/>
      <c r="M30" s="294"/>
      <c r="N30" s="294"/>
      <c r="O30" s="295"/>
      <c r="P30" s="293"/>
      <c r="Q30" s="294"/>
      <c r="R30" s="294"/>
      <c r="S30" s="294"/>
      <c r="T30" s="294"/>
      <c r="U30" s="295"/>
      <c r="V30" s="296"/>
      <c r="W30" s="294"/>
      <c r="X30" s="294"/>
      <c r="Y30" s="294"/>
      <c r="Z30" s="294"/>
      <c r="AA30" s="294"/>
      <c r="AB30" s="297"/>
      <c r="AD30" s="331">
        <f>IFERROR(IF(I29="","",ROUNDDOWN(I29/I23*100,1)),"")</f>
        <v>22.2</v>
      </c>
      <c r="AE30" s="332"/>
      <c r="AF30" s="332"/>
      <c r="AG30" s="333"/>
      <c r="AH30" s="41" t="s">
        <v>57</v>
      </c>
    </row>
    <row r="31" spans="1:34" ht="24.75" customHeight="1" x14ac:dyDescent="0.15">
      <c r="A31" s="279" t="s">
        <v>53</v>
      </c>
      <c r="B31" s="281" t="s">
        <v>47</v>
      </c>
      <c r="C31" s="282"/>
      <c r="D31" s="282"/>
      <c r="E31" s="282"/>
      <c r="F31" s="282"/>
      <c r="G31" s="282"/>
      <c r="H31" s="283"/>
      <c r="I31" s="290">
        <f>IF(I29="","",I23-I29)</f>
        <v>26430000</v>
      </c>
      <c r="J31" s="288"/>
      <c r="K31" s="288"/>
      <c r="L31" s="288"/>
      <c r="M31" s="288"/>
      <c r="N31" s="288"/>
      <c r="O31" s="289"/>
      <c r="P31" s="290">
        <f>IF(I31="","",ROUND(I31*$T$22/100,0))</f>
        <v>2643000</v>
      </c>
      <c r="Q31" s="288"/>
      <c r="R31" s="288"/>
      <c r="S31" s="288"/>
      <c r="T31" s="288"/>
      <c r="U31" s="289"/>
      <c r="V31" s="291">
        <f>IF(I31="","",SUM(I31:U31))</f>
        <v>29073000</v>
      </c>
      <c r="W31" s="288"/>
      <c r="X31" s="288"/>
      <c r="Y31" s="288"/>
      <c r="Z31" s="288"/>
      <c r="AA31" s="288"/>
      <c r="AB31" s="292"/>
      <c r="AD31" s="305" t="s">
        <v>61</v>
      </c>
      <c r="AE31" s="305"/>
      <c r="AF31" s="305"/>
      <c r="AG31" s="305"/>
      <c r="AH31" s="305"/>
    </row>
    <row r="32" spans="1:34" ht="20.25" customHeight="1" thickBot="1" x14ac:dyDescent="0.45">
      <c r="A32" s="298"/>
      <c r="B32" s="302"/>
      <c r="C32" s="303"/>
      <c r="D32" s="303"/>
      <c r="E32" s="303"/>
      <c r="F32" s="303"/>
      <c r="G32" s="303"/>
      <c r="H32" s="304"/>
      <c r="I32" s="306"/>
      <c r="J32" s="307"/>
      <c r="K32" s="307"/>
      <c r="L32" s="307"/>
      <c r="M32" s="307"/>
      <c r="N32" s="307"/>
      <c r="O32" s="308"/>
      <c r="P32" s="306"/>
      <c r="Q32" s="307"/>
      <c r="R32" s="307"/>
      <c r="S32" s="307"/>
      <c r="T32" s="307"/>
      <c r="U32" s="308"/>
      <c r="V32" s="309"/>
      <c r="W32" s="307"/>
      <c r="X32" s="307"/>
      <c r="Y32" s="307"/>
      <c r="Z32" s="307"/>
      <c r="AA32" s="307"/>
      <c r="AB32" s="310"/>
      <c r="AD32" s="311"/>
      <c r="AE32" s="312"/>
      <c r="AF32" s="312"/>
      <c r="AG32" s="313"/>
      <c r="AH32" s="41" t="s">
        <v>57</v>
      </c>
    </row>
    <row r="33" spans="1:34" ht="15" customHeight="1" x14ac:dyDescent="0.4">
      <c r="A33" s="42" t="s">
        <v>76</v>
      </c>
      <c r="B33" s="42"/>
      <c r="C33" s="35"/>
      <c r="D33" s="35"/>
      <c r="E33" s="43"/>
      <c r="F33" s="44"/>
      <c r="G33" s="4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45"/>
      <c r="Y33" s="45"/>
      <c r="Z33" s="45"/>
      <c r="AA33" s="45"/>
      <c r="AB33" s="45"/>
      <c r="AC33" s="28"/>
      <c r="AD33" s="28"/>
      <c r="AE33" s="28"/>
      <c r="AF33" s="28"/>
      <c r="AG33" s="28"/>
      <c r="AH33" s="28"/>
    </row>
    <row r="34" spans="1:34" ht="20.25" customHeight="1" x14ac:dyDescent="0.4">
      <c r="A34" s="46"/>
      <c r="B34" s="47"/>
      <c r="C34" s="47"/>
      <c r="D34" s="47"/>
      <c r="E34" s="48"/>
      <c r="F34" s="49"/>
      <c r="G34" s="4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/>
    </row>
    <row r="35" spans="1:34" ht="20.25" customHeight="1" x14ac:dyDescent="0.4">
      <c r="A35" s="52"/>
      <c r="B35" s="26"/>
      <c r="C35" s="26"/>
      <c r="D35" s="26"/>
      <c r="E35" s="25"/>
      <c r="F35" s="27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53"/>
    </row>
    <row r="36" spans="1:34" ht="20.25" customHeight="1" x14ac:dyDescent="0.4">
      <c r="A36" s="54"/>
      <c r="B36" s="55"/>
      <c r="C36" s="55"/>
      <c r="D36" s="55"/>
      <c r="E36" s="56"/>
      <c r="F36" s="57"/>
      <c r="G36" s="57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9"/>
    </row>
    <row r="37" spans="1:34" ht="15" customHeight="1" x14ac:dyDescent="0.4">
      <c r="A37" s="25"/>
      <c r="B37" s="26"/>
      <c r="C37" s="26"/>
      <c r="D37" s="26"/>
      <c r="E37" s="25"/>
      <c r="F37" s="27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5" customHeight="1" x14ac:dyDescent="0.4">
      <c r="A38" s="25"/>
      <c r="B38" s="26"/>
      <c r="C38" s="26"/>
      <c r="D38" s="26"/>
      <c r="E38" s="25"/>
      <c r="F38" s="27"/>
      <c r="G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ht="15" customHeight="1" x14ac:dyDescent="0.4">
      <c r="A39" s="25"/>
      <c r="B39" s="26"/>
      <c r="C39" s="26"/>
      <c r="D39" s="26"/>
      <c r="E39" s="25"/>
      <c r="F39" s="27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5" customHeight="1" x14ac:dyDescent="0.4">
      <c r="A40" s="25"/>
      <c r="B40" s="26"/>
      <c r="C40" s="26"/>
      <c r="D40" s="26"/>
      <c r="E40" s="25"/>
      <c r="F40" s="27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15" customHeight="1" x14ac:dyDescent="0.4">
      <c r="A41" s="25"/>
      <c r="B41" s="26"/>
      <c r="C41" s="26"/>
      <c r="D41" s="26"/>
      <c r="E41" s="25"/>
      <c r="F41" s="27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</sheetData>
  <sheetProtection algorithmName="SHA-512" hashValue="dvLkFkLy5vzaX0/IEpBsL/LdWCxThe0EjmuNx5T5uaB1Ira32vRM22cLoFUcXN7sa5+h12Udn95pSSEdHpB0xA==" saltValue="lC6H9AhAQnGroGVn0kZ6Cw==" spinCount="100000" sheet="1" objects="1" scenarios="1"/>
  <mergeCells count="101">
    <mergeCell ref="AD31:AH31"/>
    <mergeCell ref="I32:O32"/>
    <mergeCell ref="P32:U32"/>
    <mergeCell ref="V32:AB32"/>
    <mergeCell ref="AD32:AG32"/>
    <mergeCell ref="A27:A28"/>
    <mergeCell ref="B27:H28"/>
    <mergeCell ref="A29:A30"/>
    <mergeCell ref="B29:H30"/>
    <mergeCell ref="I29:O29"/>
    <mergeCell ref="P29:U29"/>
    <mergeCell ref="V29:AB29"/>
    <mergeCell ref="AD29:AH29"/>
    <mergeCell ref="I30:O30"/>
    <mergeCell ref="P30:U30"/>
    <mergeCell ref="V30:AB30"/>
    <mergeCell ref="AD30:AG30"/>
    <mergeCell ref="I27:O27"/>
    <mergeCell ref="P27:U27"/>
    <mergeCell ref="V27:AB27"/>
    <mergeCell ref="I28:O28"/>
    <mergeCell ref="P28:U28"/>
    <mergeCell ref="V28:AB28"/>
    <mergeCell ref="V26:AB26"/>
    <mergeCell ref="A25:A26"/>
    <mergeCell ref="B25:H26"/>
    <mergeCell ref="I25:O25"/>
    <mergeCell ref="P25:U25"/>
    <mergeCell ref="V25:AB25"/>
    <mergeCell ref="I26:O26"/>
    <mergeCell ref="P26:U26"/>
    <mergeCell ref="A31:A32"/>
    <mergeCell ref="B31:H32"/>
    <mergeCell ref="I31:O31"/>
    <mergeCell ref="P31:U31"/>
    <mergeCell ref="V31:AB31"/>
    <mergeCell ref="B22:C22"/>
    <mergeCell ref="D22:E22"/>
    <mergeCell ref="I22:O22"/>
    <mergeCell ref="P22:R22"/>
    <mergeCell ref="V22:AB22"/>
    <mergeCell ref="A23:A24"/>
    <mergeCell ref="B23:H24"/>
    <mergeCell ref="I23:O23"/>
    <mergeCell ref="P23:U23"/>
    <mergeCell ref="V23:AB23"/>
    <mergeCell ref="I24:O24"/>
    <mergeCell ref="P24:U24"/>
    <mergeCell ref="V24:AB24"/>
    <mergeCell ref="A19:E19"/>
    <mergeCell ref="G19:H19"/>
    <mergeCell ref="I19:AB19"/>
    <mergeCell ref="AD19:AH19"/>
    <mergeCell ref="A20:E20"/>
    <mergeCell ref="G20:H20"/>
    <mergeCell ref="I20:AB20"/>
    <mergeCell ref="AD20:AG20"/>
    <mergeCell ref="V15:AH15"/>
    <mergeCell ref="A17:E17"/>
    <mergeCell ref="G17:H17"/>
    <mergeCell ref="I17:AB17"/>
    <mergeCell ref="A18:E18"/>
    <mergeCell ref="G18:H18"/>
    <mergeCell ref="I18:AB18"/>
    <mergeCell ref="A13:F13"/>
    <mergeCell ref="G13:K13"/>
    <mergeCell ref="L13:O13"/>
    <mergeCell ref="P13:U13"/>
    <mergeCell ref="V13:AH13"/>
    <mergeCell ref="A14:F15"/>
    <mergeCell ref="G14:K15"/>
    <mergeCell ref="L14:O15"/>
    <mergeCell ref="P14:U15"/>
    <mergeCell ref="V14:AH14"/>
    <mergeCell ref="A10:G11"/>
    <mergeCell ref="H10:O11"/>
    <mergeCell ref="T10:U10"/>
    <mergeCell ref="V10:AH10"/>
    <mergeCell ref="T11:V11"/>
    <mergeCell ref="X11:AH11"/>
    <mergeCell ref="S5:S11"/>
    <mergeCell ref="T5:U5"/>
    <mergeCell ref="V5:Y5"/>
    <mergeCell ref="T6:U6"/>
    <mergeCell ref="V6:AH6"/>
    <mergeCell ref="T7:U7"/>
    <mergeCell ref="V7:AF7"/>
    <mergeCell ref="AG7:AH8"/>
    <mergeCell ref="T8:U8"/>
    <mergeCell ref="V8:AF8"/>
    <mergeCell ref="A5:I5"/>
    <mergeCell ref="X1:Y1"/>
    <mergeCell ref="Z1:AA1"/>
    <mergeCell ref="AC1:AD1"/>
    <mergeCell ref="AF1:AG1"/>
    <mergeCell ref="L2:W2"/>
    <mergeCell ref="O3:T3"/>
    <mergeCell ref="T9:U9"/>
    <mergeCell ref="V9:Z9"/>
    <mergeCell ref="AA9:AB9"/>
    <mergeCell ref="AC9:AG9"/>
  </mergeCells>
  <phoneticPr fontId="1"/>
  <dataValidations count="13">
    <dataValidation type="whole" imeMode="off" operator="greaterThanOrEqual" allowBlank="1" showInputMessage="1" showErrorMessage="1" error="千円未満は切捨てです。" sqref="I27:O27" xr:uid="{D2BA05B5-83EA-47F8-A7BC-ADECBF454620}">
      <formula1>0</formula1>
    </dataValidation>
    <dataValidation imeMode="halfAlpha" allowBlank="1" showInputMessage="1" showErrorMessage="1" sqref="V10:AH10 V5:Y5 AC9:AG9 V9:Z9" xr:uid="{FCD5E904-C5A4-4199-990B-3287D2B12193}"/>
    <dataValidation type="textLength" imeMode="fullAlpha" operator="equal" allowBlank="1" showInputMessage="1" showErrorMessage="1" sqref="X11:AH11" xr:uid="{ED5A92B6-3C90-45A2-A07C-BDD1E6ABC88E}">
      <formula1>13</formula1>
    </dataValidation>
    <dataValidation imeMode="fullAlpha" allowBlank="1" showInputMessage="1" showErrorMessage="1" sqref="P14" xr:uid="{056E3AAE-EA56-43A6-A7FC-B84027B898D1}"/>
    <dataValidation imeMode="fullKatakana" allowBlank="1" showInputMessage="1" showErrorMessage="1" sqref="V14:AH14" xr:uid="{DEBD60A2-C1E3-4CD1-933D-E720075857DD}"/>
    <dataValidation imeMode="on" allowBlank="1" showInputMessage="1" showErrorMessage="1" sqref="I19:I20 A14:K15 V15:AH15" xr:uid="{08C52204-CFFE-4A76-93CB-229823EE4C8E}"/>
    <dataValidation type="textLength" imeMode="halfAlpha" operator="equal" allowBlank="1" showInputMessage="1" showErrorMessage="1" error="6桁で入力してください。" sqref="A20" xr:uid="{46794372-0EFC-46A8-8A3B-40E9953D30AE}">
      <formula1>6</formula1>
    </dataValidation>
    <dataValidation type="textLength" imeMode="halfAlpha" operator="equal" allowBlank="1" showInputMessage="1" showErrorMessage="1" error="8桁で入力してください。" sqref="A19" xr:uid="{41E827B7-E34E-4874-A84E-6933C09444E3}">
      <formula1>8</formula1>
    </dataValidation>
    <dataValidation imeMode="off" allowBlank="1" showInputMessage="1" showErrorMessage="1" sqref="I23 I25" xr:uid="{5E89052A-D21F-41D3-BF26-5E1F513CAA1E}"/>
    <dataValidation type="textLength" imeMode="halfAlpha" operator="equal" allowBlank="1" showInputMessage="1" showErrorMessage="1" error="2桁で入力してください。" sqref="G20" xr:uid="{311CFB62-F516-4148-9118-FC671A134A60}">
      <formula1>2</formula1>
    </dataValidation>
    <dataValidation operator="greaterThanOrEqual" allowBlank="1" showInputMessage="1" showErrorMessage="1" sqref="I31" xr:uid="{78188308-9957-4B91-BEE4-934ADE9C4BCB}"/>
    <dataValidation type="list" showInputMessage="1" showErrorMessage="1" sqref="L14:O14" xr:uid="{DF88C6AE-6537-41D9-AE3A-C8F3369FC96B}">
      <formula1>$AK$9:$AK$11</formula1>
    </dataValidation>
    <dataValidation type="whole" allowBlank="1" showInputMessage="1" showErrorMessage="1" sqref="G19:H19" xr:uid="{041DA4FC-C75F-4BB9-8673-61FF02D58976}">
      <formula1>0</formula1>
      <formula2>99</formula2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CC7A-FA68-42DF-A32A-340AEB33250F}">
  <sheetPr>
    <tabColor theme="5" tint="0.39997558519241921"/>
  </sheetPr>
  <dimension ref="A1:AK197"/>
  <sheetViews>
    <sheetView zoomScaleNormal="100" zoomScaleSheetLayoutView="100" workbookViewId="0">
      <selection activeCell="AE1" sqref="AE1:AG1"/>
    </sheetView>
  </sheetViews>
  <sheetFormatPr defaultRowHeight="13.5" x14ac:dyDescent="0.4"/>
  <cols>
    <col min="1" max="22" width="2.5" style="5" customWidth="1"/>
    <col min="23" max="23" width="2.125" style="5" customWidth="1"/>
    <col min="24" max="33" width="2.5" style="5" customWidth="1"/>
    <col min="34" max="35" width="1.875" style="5" customWidth="1"/>
    <col min="36" max="37" width="1.875" style="5" hidden="1" customWidth="1"/>
    <col min="38" max="97" width="1.875" style="5" customWidth="1"/>
    <col min="98" max="16384" width="9" style="5"/>
  </cols>
  <sheetData>
    <row r="1" spans="1:37" ht="18.75" customHeight="1" x14ac:dyDescent="0.4">
      <c r="W1" s="219" t="s">
        <v>27</v>
      </c>
      <c r="X1" s="219"/>
      <c r="Y1" s="90">
        <v>5</v>
      </c>
      <c r="Z1" s="90"/>
      <c r="AA1" s="5" t="s">
        <v>3</v>
      </c>
      <c r="AB1" s="90">
        <v>8</v>
      </c>
      <c r="AC1" s="90"/>
      <c r="AD1" s="5" t="s">
        <v>2</v>
      </c>
      <c r="AE1" s="90">
        <v>20</v>
      </c>
      <c r="AF1" s="90"/>
      <c r="AG1" s="5" t="s">
        <v>1</v>
      </c>
    </row>
    <row r="2" spans="1:37" ht="24" customHeight="1" x14ac:dyDescent="0.4">
      <c r="A2" s="6"/>
      <c r="K2" s="220" t="s">
        <v>62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37" ht="14.25" customHeight="1" x14ac:dyDescent="0.4">
      <c r="A3" s="6"/>
      <c r="L3" s="7"/>
      <c r="M3" s="7"/>
      <c r="N3" s="222" t="s">
        <v>71</v>
      </c>
      <c r="O3" s="222"/>
      <c r="P3" s="222"/>
      <c r="Q3" s="222"/>
      <c r="R3" s="222"/>
      <c r="S3" s="222"/>
      <c r="T3" s="7"/>
      <c r="U3" s="7"/>
    </row>
    <row r="4" spans="1:37" ht="14.25" thickBot="1" x14ac:dyDescent="0.45"/>
    <row r="5" spans="1:37" ht="18.75" customHeight="1" x14ac:dyDescent="0.4">
      <c r="A5" s="205" t="s">
        <v>5</v>
      </c>
      <c r="B5" s="206"/>
      <c r="C5" s="206"/>
      <c r="D5" s="206"/>
      <c r="E5" s="206"/>
      <c r="F5" s="206"/>
      <c r="G5" s="206"/>
      <c r="H5" s="206"/>
      <c r="I5" s="206"/>
      <c r="J5" s="5" t="s">
        <v>6</v>
      </c>
      <c r="S5" s="92" t="s">
        <v>7</v>
      </c>
      <c r="T5" s="95" t="s">
        <v>8</v>
      </c>
      <c r="U5" s="95"/>
      <c r="V5" s="97">
        <v>7210958</v>
      </c>
      <c r="W5" s="98"/>
      <c r="X5" s="98"/>
      <c r="Y5" s="98"/>
      <c r="Z5" s="8"/>
      <c r="AA5" s="9"/>
      <c r="AB5" s="9"/>
      <c r="AC5" s="9"/>
      <c r="AD5" s="9"/>
      <c r="AE5" s="9"/>
      <c r="AF5" s="9"/>
      <c r="AG5" s="9"/>
      <c r="AH5" s="10"/>
    </row>
    <row r="6" spans="1:37" ht="18.75" customHeight="1" x14ac:dyDescent="0.15">
      <c r="B6" s="11" t="s">
        <v>25</v>
      </c>
      <c r="S6" s="93"/>
      <c r="T6" s="99" t="s">
        <v>9</v>
      </c>
      <c r="U6" s="100"/>
      <c r="V6" s="101" t="s">
        <v>36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3"/>
    </row>
    <row r="7" spans="1:37" ht="18.75" customHeight="1" x14ac:dyDescent="0.4">
      <c r="A7" s="13"/>
      <c r="B7" s="14"/>
      <c r="H7" s="15"/>
      <c r="S7" s="93"/>
      <c r="T7" s="99" t="s">
        <v>10</v>
      </c>
      <c r="U7" s="100"/>
      <c r="V7" s="102" t="s">
        <v>37</v>
      </c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21" t="s">
        <v>18</v>
      </c>
      <c r="AH7" s="122"/>
    </row>
    <row r="8" spans="1:37" ht="18.75" customHeight="1" x14ac:dyDescent="0.4">
      <c r="B8" s="16"/>
      <c r="C8" s="17"/>
      <c r="S8" s="93"/>
      <c r="T8" s="99" t="s">
        <v>11</v>
      </c>
      <c r="U8" s="100"/>
      <c r="V8" s="101" t="s">
        <v>38</v>
      </c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23"/>
      <c r="AH8" s="122"/>
    </row>
    <row r="9" spans="1:37" ht="18.75" customHeight="1" thickBot="1" x14ac:dyDescent="0.45">
      <c r="A9" s="12"/>
      <c r="B9" s="12"/>
      <c r="C9" s="12"/>
      <c r="D9" s="12"/>
      <c r="E9" s="12"/>
      <c r="F9" s="12"/>
      <c r="G9" s="12"/>
      <c r="H9" s="18"/>
      <c r="I9" s="18"/>
      <c r="J9" s="18"/>
      <c r="K9" s="18"/>
      <c r="L9" s="18"/>
      <c r="M9" s="18"/>
      <c r="N9" s="18"/>
      <c r="O9" s="18"/>
      <c r="S9" s="93"/>
      <c r="T9" s="114" t="s">
        <v>12</v>
      </c>
      <c r="U9" s="114"/>
      <c r="V9" s="124" t="s">
        <v>17</v>
      </c>
      <c r="W9" s="124"/>
      <c r="X9" s="124"/>
      <c r="Y9" s="124"/>
      <c r="Z9" s="124"/>
      <c r="AA9" s="114" t="s">
        <v>13</v>
      </c>
      <c r="AB9" s="114"/>
      <c r="AC9" s="124" t="s">
        <v>24</v>
      </c>
      <c r="AD9" s="124"/>
      <c r="AE9" s="124"/>
      <c r="AF9" s="124"/>
      <c r="AG9" s="124"/>
      <c r="AH9" s="19"/>
      <c r="AK9" s="5" t="s">
        <v>16</v>
      </c>
    </row>
    <row r="10" spans="1:37" ht="18.75" customHeight="1" x14ac:dyDescent="0.4">
      <c r="A10" s="223" t="s">
        <v>54</v>
      </c>
      <c r="B10" s="224"/>
      <c r="C10" s="224"/>
      <c r="D10" s="224"/>
      <c r="E10" s="224"/>
      <c r="F10" s="224"/>
      <c r="G10" s="224"/>
      <c r="H10" s="227">
        <f>W36</f>
        <v>103400</v>
      </c>
      <c r="I10" s="228"/>
      <c r="J10" s="228"/>
      <c r="K10" s="228"/>
      <c r="L10" s="228"/>
      <c r="M10" s="228"/>
      <c r="N10" s="228"/>
      <c r="O10" s="229"/>
      <c r="P10" s="20"/>
      <c r="S10" s="93"/>
      <c r="T10" s="114" t="s">
        <v>14</v>
      </c>
      <c r="U10" s="114"/>
      <c r="V10" s="101" t="s">
        <v>19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K10" s="5" t="s">
        <v>21</v>
      </c>
    </row>
    <row r="11" spans="1:37" ht="18.75" customHeight="1" thickBot="1" x14ac:dyDescent="0.45">
      <c r="A11" s="225"/>
      <c r="B11" s="226"/>
      <c r="C11" s="226"/>
      <c r="D11" s="226"/>
      <c r="E11" s="226"/>
      <c r="F11" s="226"/>
      <c r="G11" s="226"/>
      <c r="H11" s="230"/>
      <c r="I11" s="231"/>
      <c r="J11" s="231"/>
      <c r="K11" s="231"/>
      <c r="L11" s="231"/>
      <c r="M11" s="231"/>
      <c r="N11" s="231"/>
      <c r="O11" s="232"/>
      <c r="P11" s="21"/>
      <c r="S11" s="94"/>
      <c r="T11" s="115" t="s">
        <v>23</v>
      </c>
      <c r="U11" s="233"/>
      <c r="V11" s="234"/>
      <c r="W11" s="22" t="s">
        <v>22</v>
      </c>
      <c r="X11" s="118">
        <v>9240001034048</v>
      </c>
      <c r="Y11" s="119"/>
      <c r="Z11" s="119"/>
      <c r="AA11" s="119"/>
      <c r="AB11" s="119"/>
      <c r="AC11" s="119"/>
      <c r="AD11" s="119"/>
      <c r="AE11" s="119"/>
      <c r="AF11" s="119"/>
      <c r="AG11" s="119"/>
      <c r="AH11" s="120"/>
    </row>
    <row r="12" spans="1:37" ht="21" customHeight="1" thickBot="1" x14ac:dyDescent="0.45">
      <c r="A12" s="12"/>
      <c r="B12" s="12"/>
      <c r="C12" s="12"/>
      <c r="D12" s="12"/>
      <c r="E12" s="12"/>
      <c r="F12" s="12"/>
      <c r="G12" s="12"/>
      <c r="H12" s="18"/>
      <c r="I12" s="18"/>
      <c r="J12" s="18"/>
      <c r="K12" s="18"/>
      <c r="L12" s="18"/>
      <c r="M12" s="18"/>
      <c r="N12" s="18"/>
      <c r="O12" s="18"/>
      <c r="P12" s="21"/>
      <c r="T12" s="16"/>
      <c r="U12" s="17"/>
    </row>
    <row r="13" spans="1:37" ht="13.5" customHeight="1" x14ac:dyDescent="0.4">
      <c r="A13" s="125" t="s">
        <v>28</v>
      </c>
      <c r="B13" s="126"/>
      <c r="C13" s="126"/>
      <c r="D13" s="126"/>
      <c r="E13" s="126"/>
      <c r="F13" s="126"/>
      <c r="G13" s="126" t="s">
        <v>29</v>
      </c>
      <c r="H13" s="126"/>
      <c r="I13" s="126"/>
      <c r="J13" s="126"/>
      <c r="K13" s="126"/>
      <c r="L13" s="126" t="s">
        <v>20</v>
      </c>
      <c r="M13" s="126"/>
      <c r="N13" s="126"/>
      <c r="O13" s="126"/>
      <c r="P13" s="126" t="s">
        <v>15</v>
      </c>
      <c r="Q13" s="126"/>
      <c r="R13" s="126"/>
      <c r="S13" s="126"/>
      <c r="T13" s="126"/>
      <c r="U13" s="126"/>
      <c r="V13" s="126" t="s">
        <v>35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30"/>
    </row>
    <row r="14" spans="1:37" s="14" customFormat="1" ht="17.25" customHeight="1" x14ac:dyDescent="0.4">
      <c r="A14" s="235" t="s">
        <v>90</v>
      </c>
      <c r="B14" s="236"/>
      <c r="C14" s="236"/>
      <c r="D14" s="236"/>
      <c r="E14" s="236"/>
      <c r="F14" s="236"/>
      <c r="G14" s="239" t="s">
        <v>91</v>
      </c>
      <c r="H14" s="236"/>
      <c r="I14" s="236"/>
      <c r="J14" s="236"/>
      <c r="K14" s="236"/>
      <c r="L14" s="136" t="s">
        <v>16</v>
      </c>
      <c r="M14" s="137"/>
      <c r="N14" s="137"/>
      <c r="O14" s="137"/>
      <c r="P14" s="139">
        <v>5356050</v>
      </c>
      <c r="Q14" s="348"/>
      <c r="R14" s="348"/>
      <c r="S14" s="348"/>
      <c r="T14" s="348"/>
      <c r="U14" s="349"/>
      <c r="V14" s="145" t="s">
        <v>92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7"/>
    </row>
    <row r="15" spans="1:37" s="14" customFormat="1" ht="22.5" customHeight="1" thickBot="1" x14ac:dyDescent="0.45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138"/>
      <c r="M15" s="138"/>
      <c r="N15" s="138"/>
      <c r="O15" s="138"/>
      <c r="P15" s="350"/>
      <c r="Q15" s="351"/>
      <c r="R15" s="351"/>
      <c r="S15" s="351"/>
      <c r="T15" s="351"/>
      <c r="U15" s="352"/>
      <c r="V15" s="148" t="s">
        <v>0</v>
      </c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</row>
    <row r="16" spans="1:37" ht="14.25" thickBot="1" x14ac:dyDescent="0.45">
      <c r="S16" s="23"/>
    </row>
    <row r="17" spans="1:34" ht="15" customHeight="1" x14ac:dyDescent="0.4">
      <c r="A17" s="257" t="s">
        <v>32</v>
      </c>
      <c r="B17" s="258"/>
      <c r="C17" s="258"/>
      <c r="D17" s="258"/>
      <c r="E17" s="258"/>
      <c r="F17" s="24" t="s">
        <v>30</v>
      </c>
      <c r="G17" s="259" t="s">
        <v>33</v>
      </c>
      <c r="H17" s="260"/>
      <c r="I17" s="261" t="s">
        <v>31</v>
      </c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6"/>
      <c r="AD17" s="342">
        <v>1</v>
      </c>
      <c r="AE17" s="342"/>
      <c r="AF17" s="344" t="s">
        <v>75</v>
      </c>
      <c r="AG17" s="342">
        <v>5</v>
      </c>
      <c r="AH17" s="342"/>
    </row>
    <row r="18" spans="1:34" ht="22.5" customHeight="1" thickBot="1" x14ac:dyDescent="0.45">
      <c r="A18" s="353"/>
      <c r="B18" s="354"/>
      <c r="C18" s="354"/>
      <c r="D18" s="354"/>
      <c r="E18" s="354"/>
      <c r="F18" s="4" t="s">
        <v>30</v>
      </c>
      <c r="G18" s="346"/>
      <c r="H18" s="347"/>
      <c r="I18" s="357" t="s">
        <v>85</v>
      </c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9"/>
      <c r="AD18" s="343"/>
      <c r="AE18" s="343"/>
      <c r="AF18" s="345"/>
      <c r="AG18" s="343"/>
      <c r="AH18" s="343"/>
    </row>
    <row r="19" spans="1:34" ht="7.5" customHeight="1" thickBot="1" x14ac:dyDescent="0.45">
      <c r="A19" s="25"/>
      <c r="B19" s="26"/>
      <c r="C19" s="26"/>
      <c r="D19" s="25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4" ht="26.25" customHeight="1" x14ac:dyDescent="0.4">
      <c r="A20" s="360" t="s">
        <v>93</v>
      </c>
      <c r="B20" s="273"/>
      <c r="C20" s="361"/>
      <c r="D20" s="338" t="s">
        <v>60</v>
      </c>
      <c r="E20" s="274"/>
      <c r="F20" s="274"/>
      <c r="G20" s="274"/>
      <c r="H20" s="274"/>
      <c r="I20" s="274"/>
      <c r="J20" s="274"/>
      <c r="K20" s="274"/>
      <c r="L20" s="274"/>
      <c r="M20" s="275"/>
      <c r="N20" s="335" t="s">
        <v>64</v>
      </c>
      <c r="O20" s="336"/>
      <c r="P20" s="337"/>
      <c r="Q20" s="338" t="s">
        <v>65</v>
      </c>
      <c r="R20" s="275"/>
      <c r="S20" s="339" t="s">
        <v>66</v>
      </c>
      <c r="T20" s="340"/>
      <c r="U20" s="340"/>
      <c r="V20" s="341"/>
      <c r="W20" s="339" t="s">
        <v>67</v>
      </c>
      <c r="X20" s="274"/>
      <c r="Y20" s="274"/>
      <c r="Z20" s="274"/>
      <c r="AA20" s="274"/>
      <c r="AB20" s="275"/>
      <c r="AC20" s="338" t="s">
        <v>63</v>
      </c>
      <c r="AD20" s="274"/>
      <c r="AE20" s="274"/>
      <c r="AF20" s="274"/>
      <c r="AG20" s="274"/>
      <c r="AH20" s="278"/>
    </row>
    <row r="21" spans="1:34" ht="21" customHeight="1" x14ac:dyDescent="0.4">
      <c r="A21" s="378">
        <v>45291</v>
      </c>
      <c r="B21" s="379"/>
      <c r="C21" s="380"/>
      <c r="D21" s="375" t="s">
        <v>81</v>
      </c>
      <c r="E21" s="376"/>
      <c r="F21" s="376"/>
      <c r="G21" s="376"/>
      <c r="H21" s="376"/>
      <c r="I21" s="376"/>
      <c r="J21" s="376"/>
      <c r="K21" s="376"/>
      <c r="L21" s="376"/>
      <c r="M21" s="377"/>
      <c r="N21" s="362">
        <v>1</v>
      </c>
      <c r="O21" s="363"/>
      <c r="P21" s="364"/>
      <c r="Q21" s="365" t="s">
        <v>72</v>
      </c>
      <c r="R21" s="366"/>
      <c r="S21" s="367">
        <v>22000</v>
      </c>
      <c r="T21" s="368"/>
      <c r="U21" s="368"/>
      <c r="V21" s="369"/>
      <c r="W21" s="370">
        <f t="shared" ref="W21:W33" si="0">IF(D21="","",ROUND(N21*S21,0))</f>
        <v>22000</v>
      </c>
      <c r="X21" s="312"/>
      <c r="Y21" s="312"/>
      <c r="Z21" s="312"/>
      <c r="AA21" s="312"/>
      <c r="AB21" s="371"/>
      <c r="AC21" s="372"/>
      <c r="AD21" s="373"/>
      <c r="AE21" s="373"/>
      <c r="AF21" s="373"/>
      <c r="AG21" s="373"/>
      <c r="AH21" s="374"/>
    </row>
    <row r="22" spans="1:34" ht="21" customHeight="1" x14ac:dyDescent="0.4">
      <c r="A22" s="378">
        <v>45292</v>
      </c>
      <c r="B22" s="379"/>
      <c r="C22" s="380"/>
      <c r="D22" s="375" t="s">
        <v>82</v>
      </c>
      <c r="E22" s="376"/>
      <c r="F22" s="376"/>
      <c r="G22" s="376"/>
      <c r="H22" s="376"/>
      <c r="I22" s="376"/>
      <c r="J22" s="376"/>
      <c r="K22" s="376"/>
      <c r="L22" s="376"/>
      <c r="M22" s="377"/>
      <c r="N22" s="362">
        <v>2</v>
      </c>
      <c r="O22" s="363"/>
      <c r="P22" s="364"/>
      <c r="Q22" s="365" t="s">
        <v>72</v>
      </c>
      <c r="R22" s="366"/>
      <c r="S22" s="367">
        <v>16000</v>
      </c>
      <c r="T22" s="368"/>
      <c r="U22" s="368"/>
      <c r="V22" s="369"/>
      <c r="W22" s="370">
        <f t="shared" si="0"/>
        <v>32000</v>
      </c>
      <c r="X22" s="312"/>
      <c r="Y22" s="312"/>
      <c r="Z22" s="312"/>
      <c r="AA22" s="312"/>
      <c r="AB22" s="371"/>
      <c r="AC22" s="372"/>
      <c r="AD22" s="373"/>
      <c r="AE22" s="373"/>
      <c r="AF22" s="373"/>
      <c r="AG22" s="373"/>
      <c r="AH22" s="374"/>
    </row>
    <row r="23" spans="1:34" ht="21" customHeight="1" x14ac:dyDescent="0.4">
      <c r="A23" s="378">
        <v>45293</v>
      </c>
      <c r="B23" s="379"/>
      <c r="C23" s="380"/>
      <c r="D23" s="375" t="s">
        <v>83</v>
      </c>
      <c r="E23" s="376"/>
      <c r="F23" s="376"/>
      <c r="G23" s="376"/>
      <c r="H23" s="376"/>
      <c r="I23" s="376"/>
      <c r="J23" s="376"/>
      <c r="K23" s="376"/>
      <c r="L23" s="376"/>
      <c r="M23" s="377"/>
      <c r="N23" s="362">
        <v>1</v>
      </c>
      <c r="O23" s="363"/>
      <c r="P23" s="364"/>
      <c r="Q23" s="365" t="s">
        <v>84</v>
      </c>
      <c r="R23" s="366"/>
      <c r="S23" s="367">
        <v>40000</v>
      </c>
      <c r="T23" s="368"/>
      <c r="U23" s="368"/>
      <c r="V23" s="369"/>
      <c r="W23" s="370">
        <f t="shared" si="0"/>
        <v>40000</v>
      </c>
      <c r="X23" s="312"/>
      <c r="Y23" s="312"/>
      <c r="Z23" s="312"/>
      <c r="AA23" s="312"/>
      <c r="AB23" s="371"/>
      <c r="AC23" s="372"/>
      <c r="AD23" s="373"/>
      <c r="AE23" s="373"/>
      <c r="AF23" s="373"/>
      <c r="AG23" s="373"/>
      <c r="AH23" s="374"/>
    </row>
    <row r="24" spans="1:34" ht="21" customHeight="1" x14ac:dyDescent="0.4">
      <c r="A24" s="378"/>
      <c r="B24" s="379"/>
      <c r="C24" s="380"/>
      <c r="D24" s="375"/>
      <c r="E24" s="376"/>
      <c r="F24" s="376"/>
      <c r="G24" s="376"/>
      <c r="H24" s="376"/>
      <c r="I24" s="376"/>
      <c r="J24" s="376"/>
      <c r="K24" s="376"/>
      <c r="L24" s="376"/>
      <c r="M24" s="377"/>
      <c r="N24" s="362"/>
      <c r="O24" s="363"/>
      <c r="P24" s="364"/>
      <c r="Q24" s="365"/>
      <c r="R24" s="366"/>
      <c r="S24" s="367"/>
      <c r="T24" s="368"/>
      <c r="U24" s="368"/>
      <c r="V24" s="369"/>
      <c r="W24" s="370" t="str">
        <f t="shared" si="0"/>
        <v/>
      </c>
      <c r="X24" s="312"/>
      <c r="Y24" s="312"/>
      <c r="Z24" s="312"/>
      <c r="AA24" s="312"/>
      <c r="AB24" s="371"/>
      <c r="AC24" s="372"/>
      <c r="AD24" s="373"/>
      <c r="AE24" s="373"/>
      <c r="AF24" s="373"/>
      <c r="AG24" s="373"/>
      <c r="AH24" s="374"/>
    </row>
    <row r="25" spans="1:34" ht="21" customHeight="1" x14ac:dyDescent="0.4">
      <c r="A25" s="378"/>
      <c r="B25" s="379"/>
      <c r="C25" s="380"/>
      <c r="D25" s="375"/>
      <c r="E25" s="376"/>
      <c r="F25" s="376"/>
      <c r="G25" s="376"/>
      <c r="H25" s="376"/>
      <c r="I25" s="376"/>
      <c r="J25" s="376"/>
      <c r="K25" s="376"/>
      <c r="L25" s="376"/>
      <c r="M25" s="377"/>
      <c r="N25" s="362"/>
      <c r="O25" s="363"/>
      <c r="P25" s="364"/>
      <c r="Q25" s="365"/>
      <c r="R25" s="366"/>
      <c r="S25" s="367"/>
      <c r="T25" s="368"/>
      <c r="U25" s="368"/>
      <c r="V25" s="369"/>
      <c r="W25" s="370" t="str">
        <f t="shared" si="0"/>
        <v/>
      </c>
      <c r="X25" s="312"/>
      <c r="Y25" s="312"/>
      <c r="Z25" s="312"/>
      <c r="AA25" s="312"/>
      <c r="AB25" s="371"/>
      <c r="AC25" s="372"/>
      <c r="AD25" s="373"/>
      <c r="AE25" s="373"/>
      <c r="AF25" s="373"/>
      <c r="AG25" s="373"/>
      <c r="AH25" s="374"/>
    </row>
    <row r="26" spans="1:34" ht="21" customHeight="1" x14ac:dyDescent="0.4">
      <c r="A26" s="378"/>
      <c r="B26" s="379"/>
      <c r="C26" s="380"/>
      <c r="D26" s="375"/>
      <c r="E26" s="376"/>
      <c r="F26" s="376"/>
      <c r="G26" s="376"/>
      <c r="H26" s="376"/>
      <c r="I26" s="376"/>
      <c r="J26" s="376"/>
      <c r="K26" s="376"/>
      <c r="L26" s="376"/>
      <c r="M26" s="377"/>
      <c r="N26" s="362"/>
      <c r="O26" s="363"/>
      <c r="P26" s="364"/>
      <c r="Q26" s="365"/>
      <c r="R26" s="366"/>
      <c r="S26" s="367"/>
      <c r="T26" s="368"/>
      <c r="U26" s="368"/>
      <c r="V26" s="369"/>
      <c r="W26" s="370" t="str">
        <f t="shared" si="0"/>
        <v/>
      </c>
      <c r="X26" s="312"/>
      <c r="Y26" s="312"/>
      <c r="Z26" s="312"/>
      <c r="AA26" s="312"/>
      <c r="AB26" s="371"/>
      <c r="AC26" s="372"/>
      <c r="AD26" s="373"/>
      <c r="AE26" s="373"/>
      <c r="AF26" s="373"/>
      <c r="AG26" s="373"/>
      <c r="AH26" s="374"/>
    </row>
    <row r="27" spans="1:34" ht="21" customHeight="1" x14ac:dyDescent="0.4">
      <c r="A27" s="378"/>
      <c r="B27" s="379"/>
      <c r="C27" s="380"/>
      <c r="D27" s="375"/>
      <c r="E27" s="376"/>
      <c r="F27" s="376"/>
      <c r="G27" s="376"/>
      <c r="H27" s="376"/>
      <c r="I27" s="376"/>
      <c r="J27" s="376"/>
      <c r="K27" s="376"/>
      <c r="L27" s="376"/>
      <c r="M27" s="377"/>
      <c r="N27" s="362"/>
      <c r="O27" s="363"/>
      <c r="P27" s="364"/>
      <c r="Q27" s="365"/>
      <c r="R27" s="366"/>
      <c r="S27" s="367"/>
      <c r="T27" s="368"/>
      <c r="U27" s="368"/>
      <c r="V27" s="369"/>
      <c r="W27" s="370" t="str">
        <f t="shared" si="0"/>
        <v/>
      </c>
      <c r="X27" s="312"/>
      <c r="Y27" s="312"/>
      <c r="Z27" s="312"/>
      <c r="AA27" s="312"/>
      <c r="AB27" s="371"/>
      <c r="AC27" s="372"/>
      <c r="AD27" s="373"/>
      <c r="AE27" s="373"/>
      <c r="AF27" s="373"/>
      <c r="AG27" s="373"/>
      <c r="AH27" s="374"/>
    </row>
    <row r="28" spans="1:34" ht="21" customHeight="1" x14ac:dyDescent="0.4">
      <c r="A28" s="378"/>
      <c r="B28" s="379"/>
      <c r="C28" s="380"/>
      <c r="D28" s="375"/>
      <c r="E28" s="376"/>
      <c r="F28" s="376"/>
      <c r="G28" s="376"/>
      <c r="H28" s="376"/>
      <c r="I28" s="376"/>
      <c r="J28" s="376"/>
      <c r="K28" s="376"/>
      <c r="L28" s="376"/>
      <c r="M28" s="377"/>
      <c r="N28" s="362"/>
      <c r="O28" s="363"/>
      <c r="P28" s="364"/>
      <c r="Q28" s="365"/>
      <c r="R28" s="366"/>
      <c r="S28" s="367"/>
      <c r="T28" s="368"/>
      <c r="U28" s="368"/>
      <c r="V28" s="369"/>
      <c r="W28" s="370" t="str">
        <f t="shared" si="0"/>
        <v/>
      </c>
      <c r="X28" s="312"/>
      <c r="Y28" s="312"/>
      <c r="Z28" s="312"/>
      <c r="AA28" s="312"/>
      <c r="AB28" s="371"/>
      <c r="AC28" s="372"/>
      <c r="AD28" s="373"/>
      <c r="AE28" s="373"/>
      <c r="AF28" s="373"/>
      <c r="AG28" s="373"/>
      <c r="AH28" s="374"/>
    </row>
    <row r="29" spans="1:34" ht="21" customHeight="1" x14ac:dyDescent="0.4">
      <c r="A29" s="378"/>
      <c r="B29" s="379"/>
      <c r="C29" s="380"/>
      <c r="D29" s="375"/>
      <c r="E29" s="376"/>
      <c r="F29" s="376"/>
      <c r="G29" s="376"/>
      <c r="H29" s="376"/>
      <c r="I29" s="376"/>
      <c r="J29" s="376"/>
      <c r="K29" s="376"/>
      <c r="L29" s="376"/>
      <c r="M29" s="377"/>
      <c r="N29" s="362"/>
      <c r="O29" s="363"/>
      <c r="P29" s="364"/>
      <c r="Q29" s="365"/>
      <c r="R29" s="366"/>
      <c r="S29" s="367"/>
      <c r="T29" s="368"/>
      <c r="U29" s="368"/>
      <c r="V29" s="369"/>
      <c r="W29" s="370" t="str">
        <f t="shared" si="0"/>
        <v/>
      </c>
      <c r="X29" s="312"/>
      <c r="Y29" s="312"/>
      <c r="Z29" s="312"/>
      <c r="AA29" s="312"/>
      <c r="AB29" s="371"/>
      <c r="AC29" s="372"/>
      <c r="AD29" s="373"/>
      <c r="AE29" s="373"/>
      <c r="AF29" s="373"/>
      <c r="AG29" s="373"/>
      <c r="AH29" s="374"/>
    </row>
    <row r="30" spans="1:34" ht="21" customHeight="1" x14ac:dyDescent="0.4">
      <c r="A30" s="378"/>
      <c r="B30" s="379"/>
      <c r="C30" s="380"/>
      <c r="D30" s="375"/>
      <c r="E30" s="376"/>
      <c r="F30" s="376"/>
      <c r="G30" s="376"/>
      <c r="H30" s="376"/>
      <c r="I30" s="376"/>
      <c r="J30" s="376"/>
      <c r="K30" s="376"/>
      <c r="L30" s="376"/>
      <c r="M30" s="377"/>
      <c r="N30" s="362"/>
      <c r="O30" s="363"/>
      <c r="P30" s="364"/>
      <c r="Q30" s="365"/>
      <c r="R30" s="366"/>
      <c r="S30" s="367"/>
      <c r="T30" s="368"/>
      <c r="U30" s="368"/>
      <c r="V30" s="369"/>
      <c r="W30" s="370" t="str">
        <f t="shared" si="0"/>
        <v/>
      </c>
      <c r="X30" s="312"/>
      <c r="Y30" s="312"/>
      <c r="Z30" s="312"/>
      <c r="AA30" s="312"/>
      <c r="AB30" s="371"/>
      <c r="AC30" s="372"/>
      <c r="AD30" s="373"/>
      <c r="AE30" s="373"/>
      <c r="AF30" s="373"/>
      <c r="AG30" s="373"/>
      <c r="AH30" s="374"/>
    </row>
    <row r="31" spans="1:34" ht="21" customHeight="1" x14ac:dyDescent="0.4">
      <c r="A31" s="378"/>
      <c r="B31" s="379"/>
      <c r="C31" s="380"/>
      <c r="D31" s="375"/>
      <c r="E31" s="376"/>
      <c r="F31" s="376"/>
      <c r="G31" s="376"/>
      <c r="H31" s="376"/>
      <c r="I31" s="376"/>
      <c r="J31" s="376"/>
      <c r="K31" s="376"/>
      <c r="L31" s="376"/>
      <c r="M31" s="377"/>
      <c r="N31" s="362"/>
      <c r="O31" s="363"/>
      <c r="P31" s="364"/>
      <c r="Q31" s="365"/>
      <c r="R31" s="366"/>
      <c r="S31" s="367"/>
      <c r="T31" s="368"/>
      <c r="U31" s="368"/>
      <c r="V31" s="369"/>
      <c r="W31" s="370" t="str">
        <f t="shared" si="0"/>
        <v/>
      </c>
      <c r="X31" s="312"/>
      <c r="Y31" s="312"/>
      <c r="Z31" s="312"/>
      <c r="AA31" s="312"/>
      <c r="AB31" s="371"/>
      <c r="AC31" s="372"/>
      <c r="AD31" s="373"/>
      <c r="AE31" s="373"/>
      <c r="AF31" s="373"/>
      <c r="AG31" s="373"/>
      <c r="AH31" s="374"/>
    </row>
    <row r="32" spans="1:34" ht="21" customHeight="1" x14ac:dyDescent="0.4">
      <c r="A32" s="378"/>
      <c r="B32" s="379"/>
      <c r="C32" s="380"/>
      <c r="D32" s="375"/>
      <c r="E32" s="376"/>
      <c r="F32" s="376"/>
      <c r="G32" s="376"/>
      <c r="H32" s="376"/>
      <c r="I32" s="376"/>
      <c r="J32" s="376"/>
      <c r="K32" s="376"/>
      <c r="L32" s="376"/>
      <c r="M32" s="377"/>
      <c r="N32" s="362"/>
      <c r="O32" s="363"/>
      <c r="P32" s="364"/>
      <c r="Q32" s="365"/>
      <c r="R32" s="366"/>
      <c r="S32" s="367"/>
      <c r="T32" s="368"/>
      <c r="U32" s="368"/>
      <c r="V32" s="369"/>
      <c r="W32" s="370" t="str">
        <f t="shared" si="0"/>
        <v/>
      </c>
      <c r="X32" s="312"/>
      <c r="Y32" s="312"/>
      <c r="Z32" s="312"/>
      <c r="AA32" s="312"/>
      <c r="AB32" s="371"/>
      <c r="AC32" s="372"/>
      <c r="AD32" s="373"/>
      <c r="AE32" s="373"/>
      <c r="AF32" s="373"/>
      <c r="AG32" s="373"/>
      <c r="AH32" s="374"/>
    </row>
    <row r="33" spans="1:34" ht="21" customHeight="1" thickBot="1" x14ac:dyDescent="0.45">
      <c r="A33" s="378"/>
      <c r="B33" s="379"/>
      <c r="C33" s="380"/>
      <c r="D33" s="375"/>
      <c r="E33" s="376"/>
      <c r="F33" s="376"/>
      <c r="G33" s="376"/>
      <c r="H33" s="376"/>
      <c r="I33" s="376"/>
      <c r="J33" s="376"/>
      <c r="K33" s="376"/>
      <c r="L33" s="376"/>
      <c r="M33" s="377"/>
      <c r="N33" s="362"/>
      <c r="O33" s="363"/>
      <c r="P33" s="364"/>
      <c r="Q33" s="365"/>
      <c r="R33" s="366"/>
      <c r="S33" s="367"/>
      <c r="T33" s="368"/>
      <c r="U33" s="368"/>
      <c r="V33" s="369"/>
      <c r="W33" s="370" t="str">
        <f t="shared" si="0"/>
        <v/>
      </c>
      <c r="X33" s="312"/>
      <c r="Y33" s="312"/>
      <c r="Z33" s="312"/>
      <c r="AA33" s="312"/>
      <c r="AB33" s="371"/>
      <c r="AC33" s="372"/>
      <c r="AD33" s="373"/>
      <c r="AE33" s="373"/>
      <c r="AF33" s="373"/>
      <c r="AG33" s="373"/>
      <c r="AH33" s="374"/>
    </row>
    <row r="34" spans="1:34" ht="21" customHeight="1" thickTop="1" x14ac:dyDescent="0.4">
      <c r="A34" s="408"/>
      <c r="B34" s="409"/>
      <c r="C34" s="400"/>
      <c r="D34" s="410" t="s">
        <v>73</v>
      </c>
      <c r="E34" s="411"/>
      <c r="F34" s="411"/>
      <c r="G34" s="411"/>
      <c r="H34" s="411"/>
      <c r="I34" s="411"/>
      <c r="J34" s="411"/>
      <c r="K34" s="411"/>
      <c r="L34" s="411"/>
      <c r="M34" s="412"/>
      <c r="N34" s="396"/>
      <c r="O34" s="397"/>
      <c r="P34" s="398"/>
      <c r="Q34" s="399"/>
      <c r="R34" s="400"/>
      <c r="S34" s="401"/>
      <c r="T34" s="402"/>
      <c r="U34" s="402"/>
      <c r="V34" s="403"/>
      <c r="W34" s="401">
        <f>IF(SUM(W21:AB33)=0,"",SUM(W21:AB33))</f>
        <v>94000</v>
      </c>
      <c r="X34" s="404"/>
      <c r="Y34" s="404"/>
      <c r="Z34" s="404"/>
      <c r="AA34" s="404"/>
      <c r="AB34" s="405"/>
      <c r="AC34" s="406"/>
      <c r="AD34" s="404"/>
      <c r="AE34" s="404"/>
      <c r="AF34" s="404"/>
      <c r="AG34" s="404"/>
      <c r="AH34" s="407"/>
    </row>
    <row r="35" spans="1:34" ht="21" customHeight="1" thickBot="1" x14ac:dyDescent="0.45">
      <c r="A35" s="390"/>
      <c r="B35" s="391"/>
      <c r="C35" s="392"/>
      <c r="D35" s="393" t="s">
        <v>41</v>
      </c>
      <c r="E35" s="394"/>
      <c r="F35" s="394"/>
      <c r="G35" s="394"/>
      <c r="H35" s="394"/>
      <c r="I35" s="394"/>
      <c r="J35" s="394"/>
      <c r="K35" s="394"/>
      <c r="L35" s="394"/>
      <c r="M35" s="395"/>
      <c r="N35" s="362">
        <v>10</v>
      </c>
      <c r="O35" s="363"/>
      <c r="P35" s="364"/>
      <c r="Q35" s="381" t="s">
        <v>74</v>
      </c>
      <c r="R35" s="382"/>
      <c r="S35" s="383"/>
      <c r="T35" s="384"/>
      <c r="U35" s="384"/>
      <c r="V35" s="385"/>
      <c r="W35" s="386">
        <f>IF(W34="","",ROUND(W34*N35/100,0))</f>
        <v>9400</v>
      </c>
      <c r="X35" s="312"/>
      <c r="Y35" s="312"/>
      <c r="Z35" s="312"/>
      <c r="AA35" s="312"/>
      <c r="AB35" s="371"/>
      <c r="AC35" s="387"/>
      <c r="AD35" s="388"/>
      <c r="AE35" s="388"/>
      <c r="AF35" s="388"/>
      <c r="AG35" s="388"/>
      <c r="AH35" s="389"/>
    </row>
    <row r="36" spans="1:34" ht="21" customHeight="1" thickTop="1" thickBot="1" x14ac:dyDescent="0.45">
      <c r="A36" s="427"/>
      <c r="B36" s="428"/>
      <c r="C36" s="419"/>
      <c r="D36" s="429" t="s">
        <v>68</v>
      </c>
      <c r="E36" s="430"/>
      <c r="F36" s="430"/>
      <c r="G36" s="430"/>
      <c r="H36" s="430"/>
      <c r="I36" s="430"/>
      <c r="J36" s="430"/>
      <c r="K36" s="430"/>
      <c r="L36" s="430"/>
      <c r="M36" s="431"/>
      <c r="N36" s="415"/>
      <c r="O36" s="416"/>
      <c r="P36" s="417"/>
      <c r="Q36" s="418"/>
      <c r="R36" s="419"/>
      <c r="S36" s="420"/>
      <c r="T36" s="421"/>
      <c r="U36" s="421"/>
      <c r="V36" s="422"/>
      <c r="W36" s="420">
        <f>IF(SUM(W34:AB35)=0,"",SUM(W34:AB35))</f>
        <v>103400</v>
      </c>
      <c r="X36" s="423"/>
      <c r="Y36" s="423"/>
      <c r="Z36" s="423"/>
      <c r="AA36" s="423"/>
      <c r="AB36" s="424"/>
      <c r="AC36" s="425"/>
      <c r="AD36" s="423"/>
      <c r="AE36" s="423"/>
      <c r="AF36" s="423"/>
      <c r="AG36" s="423"/>
      <c r="AH36" s="426"/>
    </row>
    <row r="37" spans="1:34" ht="15" customHeight="1" x14ac:dyDescent="0.4">
      <c r="A37" s="25"/>
      <c r="B37" s="26"/>
      <c r="C37" s="26"/>
      <c r="D37" s="25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4" ht="15" customHeight="1" x14ac:dyDescent="0.4">
      <c r="A38" s="25"/>
      <c r="B38" s="26"/>
      <c r="C38" s="26"/>
      <c r="D38" s="25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4" ht="15" customHeight="1" x14ac:dyDescent="0.4">
      <c r="A39" s="25"/>
      <c r="B39" s="26"/>
      <c r="C39" s="26"/>
      <c r="D39" s="25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4" ht="15" customHeight="1" x14ac:dyDescent="0.4">
      <c r="A40" s="25"/>
      <c r="B40" s="26"/>
      <c r="C40" s="26"/>
      <c r="D40" s="25"/>
      <c r="E40" s="27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4" ht="7.5" customHeight="1" x14ac:dyDescent="0.4">
      <c r="A41" s="25"/>
      <c r="B41" s="26"/>
      <c r="C41" s="26"/>
      <c r="D41" s="25"/>
      <c r="E41" s="27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4" x14ac:dyDescent="0.4">
      <c r="A42" s="413" t="s">
        <v>77</v>
      </c>
      <c r="B42" s="413"/>
      <c r="C42" s="413"/>
      <c r="D42" s="413"/>
      <c r="E42" s="414" t="str">
        <f>$V$7</f>
        <v>株式会社　神原組</v>
      </c>
      <c r="F42" s="414"/>
      <c r="G42" s="414"/>
      <c r="H42" s="414"/>
      <c r="I42" s="414"/>
      <c r="J42" s="414"/>
      <c r="K42" s="414"/>
      <c r="L42" s="414"/>
    </row>
    <row r="43" spans="1:34" ht="7.5" customHeight="1" thickBot="1" x14ac:dyDescent="0.45">
      <c r="V43" s="29"/>
      <c r="W43" s="29"/>
      <c r="X43" s="29"/>
      <c r="Y43" s="29"/>
      <c r="Z43" s="30"/>
      <c r="AA43" s="30"/>
      <c r="AB43" s="30"/>
      <c r="AC43" s="30"/>
      <c r="AD43" s="30"/>
      <c r="AE43" s="30"/>
      <c r="AF43" s="30"/>
      <c r="AG43" s="30"/>
    </row>
    <row r="44" spans="1:34" ht="15" customHeight="1" x14ac:dyDescent="0.4">
      <c r="A44" s="257" t="s">
        <v>32</v>
      </c>
      <c r="B44" s="258"/>
      <c r="C44" s="258"/>
      <c r="D44" s="258"/>
      <c r="E44" s="258"/>
      <c r="F44" s="24" t="s">
        <v>30</v>
      </c>
      <c r="G44" s="259" t="s">
        <v>33</v>
      </c>
      <c r="H44" s="260"/>
      <c r="I44" s="261" t="s">
        <v>31</v>
      </c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6"/>
      <c r="AD44" s="344">
        <f>$AD$17+1</f>
        <v>2</v>
      </c>
      <c r="AE44" s="344"/>
      <c r="AF44" s="344" t="s">
        <v>75</v>
      </c>
      <c r="AG44" s="344">
        <f>$AG$17</f>
        <v>5</v>
      </c>
      <c r="AH44" s="344"/>
    </row>
    <row r="45" spans="1:34" ht="22.5" customHeight="1" thickBot="1" x14ac:dyDescent="0.45">
      <c r="A45" s="353"/>
      <c r="B45" s="354"/>
      <c r="C45" s="354"/>
      <c r="D45" s="354"/>
      <c r="E45" s="354"/>
      <c r="F45" s="4" t="s">
        <v>30</v>
      </c>
      <c r="G45" s="346"/>
      <c r="H45" s="347"/>
      <c r="I45" s="357" t="s">
        <v>85</v>
      </c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9"/>
      <c r="AD45" s="345"/>
      <c r="AE45" s="345"/>
      <c r="AF45" s="345"/>
      <c r="AG45" s="345"/>
      <c r="AH45" s="345"/>
    </row>
    <row r="46" spans="1:34" ht="7.5" customHeight="1" thickBot="1" x14ac:dyDescent="0.45">
      <c r="A46" s="25"/>
      <c r="B46" s="26"/>
      <c r="C46" s="26"/>
      <c r="D46" s="25"/>
      <c r="E46" s="27"/>
      <c r="F46" s="2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4" ht="26.25" customHeight="1" x14ac:dyDescent="0.4">
      <c r="A47" s="360" t="s">
        <v>93</v>
      </c>
      <c r="B47" s="273"/>
      <c r="C47" s="361"/>
      <c r="D47" s="338" t="s">
        <v>60</v>
      </c>
      <c r="E47" s="274"/>
      <c r="F47" s="274"/>
      <c r="G47" s="274"/>
      <c r="H47" s="274"/>
      <c r="I47" s="274"/>
      <c r="J47" s="274"/>
      <c r="K47" s="274"/>
      <c r="L47" s="274"/>
      <c r="M47" s="275"/>
      <c r="N47" s="335" t="s">
        <v>64</v>
      </c>
      <c r="O47" s="336"/>
      <c r="P47" s="337"/>
      <c r="Q47" s="338" t="s">
        <v>65</v>
      </c>
      <c r="R47" s="275"/>
      <c r="S47" s="339" t="s">
        <v>66</v>
      </c>
      <c r="T47" s="340"/>
      <c r="U47" s="340"/>
      <c r="V47" s="341"/>
      <c r="W47" s="339" t="s">
        <v>67</v>
      </c>
      <c r="X47" s="274"/>
      <c r="Y47" s="274"/>
      <c r="Z47" s="274"/>
      <c r="AA47" s="274"/>
      <c r="AB47" s="275"/>
      <c r="AC47" s="338" t="s">
        <v>63</v>
      </c>
      <c r="AD47" s="274"/>
      <c r="AE47" s="274"/>
      <c r="AF47" s="274"/>
      <c r="AG47" s="274"/>
      <c r="AH47" s="278"/>
    </row>
    <row r="48" spans="1:34" ht="21" customHeight="1" x14ac:dyDescent="0.4">
      <c r="A48" s="378"/>
      <c r="B48" s="379"/>
      <c r="C48" s="380"/>
      <c r="D48" s="375"/>
      <c r="E48" s="376"/>
      <c r="F48" s="376"/>
      <c r="G48" s="376"/>
      <c r="H48" s="376"/>
      <c r="I48" s="376"/>
      <c r="J48" s="376"/>
      <c r="K48" s="376"/>
      <c r="L48" s="376"/>
      <c r="M48" s="377"/>
      <c r="N48" s="362"/>
      <c r="O48" s="363"/>
      <c r="P48" s="364"/>
      <c r="Q48" s="365"/>
      <c r="R48" s="366"/>
      <c r="S48" s="367"/>
      <c r="T48" s="368"/>
      <c r="U48" s="368"/>
      <c r="V48" s="369"/>
      <c r="W48" s="370" t="str">
        <f>IF(D48="","",ROUND(N48*S48,0))</f>
        <v/>
      </c>
      <c r="X48" s="312"/>
      <c r="Y48" s="312"/>
      <c r="Z48" s="312"/>
      <c r="AA48" s="312"/>
      <c r="AB48" s="371"/>
      <c r="AC48" s="372"/>
      <c r="AD48" s="373"/>
      <c r="AE48" s="373"/>
      <c r="AF48" s="373"/>
      <c r="AG48" s="373"/>
      <c r="AH48" s="374"/>
    </row>
    <row r="49" spans="1:34" ht="21" customHeight="1" x14ac:dyDescent="0.4">
      <c r="A49" s="378"/>
      <c r="B49" s="379"/>
      <c r="C49" s="380"/>
      <c r="D49" s="375"/>
      <c r="E49" s="376"/>
      <c r="F49" s="376"/>
      <c r="G49" s="376"/>
      <c r="H49" s="376"/>
      <c r="I49" s="376"/>
      <c r="J49" s="376"/>
      <c r="K49" s="376"/>
      <c r="L49" s="376"/>
      <c r="M49" s="377"/>
      <c r="N49" s="362"/>
      <c r="O49" s="363"/>
      <c r="P49" s="364"/>
      <c r="Q49" s="365"/>
      <c r="R49" s="366"/>
      <c r="S49" s="367"/>
      <c r="T49" s="368"/>
      <c r="U49" s="368"/>
      <c r="V49" s="369"/>
      <c r="W49" s="370" t="str">
        <f t="shared" ref="W49:W78" si="1">IF(D49="","",ROUND(N49*S49,0))</f>
        <v/>
      </c>
      <c r="X49" s="312"/>
      <c r="Y49" s="312"/>
      <c r="Z49" s="312"/>
      <c r="AA49" s="312"/>
      <c r="AB49" s="371"/>
      <c r="AC49" s="372"/>
      <c r="AD49" s="373"/>
      <c r="AE49" s="373"/>
      <c r="AF49" s="373"/>
      <c r="AG49" s="373"/>
      <c r="AH49" s="374"/>
    </row>
    <row r="50" spans="1:34" ht="21" customHeight="1" x14ac:dyDescent="0.4">
      <c r="A50" s="378"/>
      <c r="B50" s="379"/>
      <c r="C50" s="380"/>
      <c r="D50" s="375"/>
      <c r="E50" s="376"/>
      <c r="F50" s="376"/>
      <c r="G50" s="376"/>
      <c r="H50" s="376"/>
      <c r="I50" s="376"/>
      <c r="J50" s="376"/>
      <c r="K50" s="376"/>
      <c r="L50" s="376"/>
      <c r="M50" s="377"/>
      <c r="N50" s="362"/>
      <c r="O50" s="363"/>
      <c r="P50" s="364"/>
      <c r="Q50" s="365"/>
      <c r="R50" s="366"/>
      <c r="S50" s="367"/>
      <c r="T50" s="368"/>
      <c r="U50" s="368"/>
      <c r="V50" s="369"/>
      <c r="W50" s="370" t="str">
        <f t="shared" si="1"/>
        <v/>
      </c>
      <c r="X50" s="312"/>
      <c r="Y50" s="312"/>
      <c r="Z50" s="312"/>
      <c r="AA50" s="312"/>
      <c r="AB50" s="371"/>
      <c r="AC50" s="372"/>
      <c r="AD50" s="373"/>
      <c r="AE50" s="373"/>
      <c r="AF50" s="373"/>
      <c r="AG50" s="373"/>
      <c r="AH50" s="374"/>
    </row>
    <row r="51" spans="1:34" ht="21" customHeight="1" x14ac:dyDescent="0.4">
      <c r="A51" s="378"/>
      <c r="B51" s="379"/>
      <c r="C51" s="380"/>
      <c r="D51" s="375"/>
      <c r="E51" s="376"/>
      <c r="F51" s="376"/>
      <c r="G51" s="376"/>
      <c r="H51" s="376"/>
      <c r="I51" s="376"/>
      <c r="J51" s="376"/>
      <c r="K51" s="376"/>
      <c r="L51" s="376"/>
      <c r="M51" s="377"/>
      <c r="N51" s="362"/>
      <c r="O51" s="363"/>
      <c r="P51" s="364"/>
      <c r="Q51" s="365"/>
      <c r="R51" s="366"/>
      <c r="S51" s="367"/>
      <c r="T51" s="368"/>
      <c r="U51" s="368"/>
      <c r="V51" s="369"/>
      <c r="W51" s="370" t="str">
        <f t="shared" si="1"/>
        <v/>
      </c>
      <c r="X51" s="312"/>
      <c r="Y51" s="312"/>
      <c r="Z51" s="312"/>
      <c r="AA51" s="312"/>
      <c r="AB51" s="371"/>
      <c r="AC51" s="372"/>
      <c r="AD51" s="373"/>
      <c r="AE51" s="373"/>
      <c r="AF51" s="373"/>
      <c r="AG51" s="373"/>
      <c r="AH51" s="374"/>
    </row>
    <row r="52" spans="1:34" ht="21" customHeight="1" x14ac:dyDescent="0.4">
      <c r="A52" s="378"/>
      <c r="B52" s="379"/>
      <c r="C52" s="380"/>
      <c r="D52" s="375"/>
      <c r="E52" s="376"/>
      <c r="F52" s="376"/>
      <c r="G52" s="376"/>
      <c r="H52" s="376"/>
      <c r="I52" s="376"/>
      <c r="J52" s="376"/>
      <c r="K52" s="376"/>
      <c r="L52" s="376"/>
      <c r="M52" s="377"/>
      <c r="N52" s="362"/>
      <c r="O52" s="363"/>
      <c r="P52" s="364"/>
      <c r="Q52" s="365"/>
      <c r="R52" s="366"/>
      <c r="S52" s="367"/>
      <c r="T52" s="368"/>
      <c r="U52" s="368"/>
      <c r="V52" s="369"/>
      <c r="W52" s="370" t="str">
        <f t="shared" si="1"/>
        <v/>
      </c>
      <c r="X52" s="312"/>
      <c r="Y52" s="312"/>
      <c r="Z52" s="312"/>
      <c r="AA52" s="312"/>
      <c r="AB52" s="371"/>
      <c r="AC52" s="372"/>
      <c r="AD52" s="373"/>
      <c r="AE52" s="373"/>
      <c r="AF52" s="373"/>
      <c r="AG52" s="373"/>
      <c r="AH52" s="374"/>
    </row>
    <row r="53" spans="1:34" ht="21" customHeight="1" x14ac:dyDescent="0.4">
      <c r="A53" s="378"/>
      <c r="B53" s="379"/>
      <c r="C53" s="380"/>
      <c r="D53" s="375"/>
      <c r="E53" s="376"/>
      <c r="F53" s="376"/>
      <c r="G53" s="376"/>
      <c r="H53" s="376"/>
      <c r="I53" s="376"/>
      <c r="J53" s="376"/>
      <c r="K53" s="376"/>
      <c r="L53" s="376"/>
      <c r="M53" s="377"/>
      <c r="N53" s="362"/>
      <c r="O53" s="363"/>
      <c r="P53" s="364"/>
      <c r="Q53" s="365"/>
      <c r="R53" s="366"/>
      <c r="S53" s="367"/>
      <c r="T53" s="368"/>
      <c r="U53" s="368"/>
      <c r="V53" s="369"/>
      <c r="W53" s="370" t="str">
        <f t="shared" si="1"/>
        <v/>
      </c>
      <c r="X53" s="312"/>
      <c r="Y53" s="312"/>
      <c r="Z53" s="312"/>
      <c r="AA53" s="312"/>
      <c r="AB53" s="371"/>
      <c r="AC53" s="372"/>
      <c r="AD53" s="373"/>
      <c r="AE53" s="373"/>
      <c r="AF53" s="373"/>
      <c r="AG53" s="373"/>
      <c r="AH53" s="374"/>
    </row>
    <row r="54" spans="1:34" ht="21" customHeight="1" x14ac:dyDescent="0.4">
      <c r="A54" s="378"/>
      <c r="B54" s="379"/>
      <c r="C54" s="380"/>
      <c r="D54" s="375"/>
      <c r="E54" s="376"/>
      <c r="F54" s="376"/>
      <c r="G54" s="376"/>
      <c r="H54" s="376"/>
      <c r="I54" s="376"/>
      <c r="J54" s="376"/>
      <c r="K54" s="376"/>
      <c r="L54" s="376"/>
      <c r="M54" s="377"/>
      <c r="N54" s="362"/>
      <c r="O54" s="363"/>
      <c r="P54" s="364"/>
      <c r="Q54" s="365"/>
      <c r="R54" s="366"/>
      <c r="S54" s="367"/>
      <c r="T54" s="368"/>
      <c r="U54" s="368"/>
      <c r="V54" s="369"/>
      <c r="W54" s="370" t="str">
        <f t="shared" si="1"/>
        <v/>
      </c>
      <c r="X54" s="312"/>
      <c r="Y54" s="312"/>
      <c r="Z54" s="312"/>
      <c r="AA54" s="312"/>
      <c r="AB54" s="371"/>
      <c r="AC54" s="372"/>
      <c r="AD54" s="373"/>
      <c r="AE54" s="373"/>
      <c r="AF54" s="373"/>
      <c r="AG54" s="373"/>
      <c r="AH54" s="374"/>
    </row>
    <row r="55" spans="1:34" ht="21" customHeight="1" x14ac:dyDescent="0.4">
      <c r="A55" s="378"/>
      <c r="B55" s="379"/>
      <c r="C55" s="380"/>
      <c r="D55" s="375"/>
      <c r="E55" s="376"/>
      <c r="F55" s="376"/>
      <c r="G55" s="376"/>
      <c r="H55" s="376"/>
      <c r="I55" s="376"/>
      <c r="J55" s="376"/>
      <c r="K55" s="376"/>
      <c r="L55" s="376"/>
      <c r="M55" s="377"/>
      <c r="N55" s="362"/>
      <c r="O55" s="363"/>
      <c r="P55" s="364"/>
      <c r="Q55" s="365"/>
      <c r="R55" s="366"/>
      <c r="S55" s="367"/>
      <c r="T55" s="368"/>
      <c r="U55" s="368"/>
      <c r="V55" s="369"/>
      <c r="W55" s="370" t="str">
        <f t="shared" si="1"/>
        <v/>
      </c>
      <c r="X55" s="312"/>
      <c r="Y55" s="312"/>
      <c r="Z55" s="312"/>
      <c r="AA55" s="312"/>
      <c r="AB55" s="371"/>
      <c r="AC55" s="372"/>
      <c r="AD55" s="373"/>
      <c r="AE55" s="373"/>
      <c r="AF55" s="373"/>
      <c r="AG55" s="373"/>
      <c r="AH55" s="374"/>
    </row>
    <row r="56" spans="1:34" ht="21" customHeight="1" x14ac:dyDescent="0.4">
      <c r="A56" s="378"/>
      <c r="B56" s="379"/>
      <c r="C56" s="380"/>
      <c r="D56" s="375"/>
      <c r="E56" s="376"/>
      <c r="F56" s="376"/>
      <c r="G56" s="376"/>
      <c r="H56" s="376"/>
      <c r="I56" s="376"/>
      <c r="J56" s="376"/>
      <c r="K56" s="376"/>
      <c r="L56" s="376"/>
      <c r="M56" s="377"/>
      <c r="N56" s="362"/>
      <c r="O56" s="363"/>
      <c r="P56" s="364"/>
      <c r="Q56" s="365"/>
      <c r="R56" s="366"/>
      <c r="S56" s="367"/>
      <c r="T56" s="368"/>
      <c r="U56" s="368"/>
      <c r="V56" s="369"/>
      <c r="W56" s="370" t="str">
        <f t="shared" si="1"/>
        <v/>
      </c>
      <c r="X56" s="312"/>
      <c r="Y56" s="312"/>
      <c r="Z56" s="312"/>
      <c r="AA56" s="312"/>
      <c r="AB56" s="371"/>
      <c r="AC56" s="372"/>
      <c r="AD56" s="373"/>
      <c r="AE56" s="373"/>
      <c r="AF56" s="373"/>
      <c r="AG56" s="373"/>
      <c r="AH56" s="374"/>
    </row>
    <row r="57" spans="1:34" ht="21" customHeight="1" x14ac:dyDescent="0.4">
      <c r="A57" s="378"/>
      <c r="B57" s="379"/>
      <c r="C57" s="380"/>
      <c r="D57" s="375"/>
      <c r="E57" s="376"/>
      <c r="F57" s="376"/>
      <c r="G57" s="376"/>
      <c r="H57" s="376"/>
      <c r="I57" s="376"/>
      <c r="J57" s="376"/>
      <c r="K57" s="376"/>
      <c r="L57" s="376"/>
      <c r="M57" s="377"/>
      <c r="N57" s="362"/>
      <c r="O57" s="363"/>
      <c r="P57" s="364"/>
      <c r="Q57" s="365"/>
      <c r="R57" s="366"/>
      <c r="S57" s="367"/>
      <c r="T57" s="368"/>
      <c r="U57" s="368"/>
      <c r="V57" s="369"/>
      <c r="W57" s="370" t="str">
        <f t="shared" si="1"/>
        <v/>
      </c>
      <c r="X57" s="312"/>
      <c r="Y57" s="312"/>
      <c r="Z57" s="312"/>
      <c r="AA57" s="312"/>
      <c r="AB57" s="371"/>
      <c r="AC57" s="372"/>
      <c r="AD57" s="373"/>
      <c r="AE57" s="373"/>
      <c r="AF57" s="373"/>
      <c r="AG57" s="373"/>
      <c r="AH57" s="374"/>
    </row>
    <row r="58" spans="1:34" ht="21" customHeight="1" x14ac:dyDescent="0.4">
      <c r="A58" s="378"/>
      <c r="B58" s="379"/>
      <c r="C58" s="380"/>
      <c r="D58" s="375"/>
      <c r="E58" s="376"/>
      <c r="F58" s="376"/>
      <c r="G58" s="376"/>
      <c r="H58" s="376"/>
      <c r="I58" s="376"/>
      <c r="J58" s="376"/>
      <c r="K58" s="376"/>
      <c r="L58" s="376"/>
      <c r="M58" s="377"/>
      <c r="N58" s="362"/>
      <c r="O58" s="363"/>
      <c r="P58" s="364"/>
      <c r="Q58" s="365"/>
      <c r="R58" s="366"/>
      <c r="S58" s="367"/>
      <c r="T58" s="368"/>
      <c r="U58" s="368"/>
      <c r="V58" s="369"/>
      <c r="W58" s="370" t="str">
        <f t="shared" si="1"/>
        <v/>
      </c>
      <c r="X58" s="312"/>
      <c r="Y58" s="312"/>
      <c r="Z58" s="312"/>
      <c r="AA58" s="312"/>
      <c r="AB58" s="371"/>
      <c r="AC58" s="372"/>
      <c r="AD58" s="373"/>
      <c r="AE58" s="373"/>
      <c r="AF58" s="373"/>
      <c r="AG58" s="373"/>
      <c r="AH58" s="374"/>
    </row>
    <row r="59" spans="1:34" ht="21" customHeight="1" x14ac:dyDescent="0.4">
      <c r="A59" s="378"/>
      <c r="B59" s="379"/>
      <c r="C59" s="380"/>
      <c r="D59" s="375"/>
      <c r="E59" s="376"/>
      <c r="F59" s="376"/>
      <c r="G59" s="376"/>
      <c r="H59" s="376"/>
      <c r="I59" s="376"/>
      <c r="J59" s="376"/>
      <c r="K59" s="376"/>
      <c r="L59" s="376"/>
      <c r="M59" s="377"/>
      <c r="N59" s="362"/>
      <c r="O59" s="363"/>
      <c r="P59" s="364"/>
      <c r="Q59" s="365"/>
      <c r="R59" s="366"/>
      <c r="S59" s="367"/>
      <c r="T59" s="368"/>
      <c r="U59" s="368"/>
      <c r="V59" s="369"/>
      <c r="W59" s="370" t="str">
        <f t="shared" si="1"/>
        <v/>
      </c>
      <c r="X59" s="312"/>
      <c r="Y59" s="312"/>
      <c r="Z59" s="312"/>
      <c r="AA59" s="312"/>
      <c r="AB59" s="371"/>
      <c r="AC59" s="372"/>
      <c r="AD59" s="373"/>
      <c r="AE59" s="373"/>
      <c r="AF59" s="373"/>
      <c r="AG59" s="373"/>
      <c r="AH59" s="374"/>
    </row>
    <row r="60" spans="1:34" ht="21" customHeight="1" x14ac:dyDescent="0.4">
      <c r="A60" s="378"/>
      <c r="B60" s="379"/>
      <c r="C60" s="380"/>
      <c r="D60" s="375"/>
      <c r="E60" s="376"/>
      <c r="F60" s="376"/>
      <c r="G60" s="376"/>
      <c r="H60" s="376"/>
      <c r="I60" s="376"/>
      <c r="J60" s="376"/>
      <c r="K60" s="376"/>
      <c r="L60" s="376"/>
      <c r="M60" s="377"/>
      <c r="N60" s="362"/>
      <c r="O60" s="363"/>
      <c r="P60" s="364"/>
      <c r="Q60" s="365"/>
      <c r="R60" s="366"/>
      <c r="S60" s="367"/>
      <c r="T60" s="368"/>
      <c r="U60" s="368"/>
      <c r="V60" s="369"/>
      <c r="W60" s="370" t="str">
        <f t="shared" si="1"/>
        <v/>
      </c>
      <c r="X60" s="312"/>
      <c r="Y60" s="312"/>
      <c r="Z60" s="312"/>
      <c r="AA60" s="312"/>
      <c r="AB60" s="371"/>
      <c r="AC60" s="372"/>
      <c r="AD60" s="373"/>
      <c r="AE60" s="373"/>
      <c r="AF60" s="373"/>
      <c r="AG60" s="373"/>
      <c r="AH60" s="374"/>
    </row>
    <row r="61" spans="1:34" ht="21" customHeight="1" x14ac:dyDescent="0.4">
      <c r="A61" s="378"/>
      <c r="B61" s="379"/>
      <c r="C61" s="380"/>
      <c r="D61" s="375"/>
      <c r="E61" s="376"/>
      <c r="F61" s="376"/>
      <c r="G61" s="376"/>
      <c r="H61" s="376"/>
      <c r="I61" s="376"/>
      <c r="J61" s="376"/>
      <c r="K61" s="376"/>
      <c r="L61" s="376"/>
      <c r="M61" s="377"/>
      <c r="N61" s="362"/>
      <c r="O61" s="363"/>
      <c r="P61" s="364"/>
      <c r="Q61" s="365"/>
      <c r="R61" s="366"/>
      <c r="S61" s="367"/>
      <c r="T61" s="368"/>
      <c r="U61" s="368"/>
      <c r="V61" s="369"/>
      <c r="W61" s="370" t="str">
        <f t="shared" si="1"/>
        <v/>
      </c>
      <c r="X61" s="312"/>
      <c r="Y61" s="312"/>
      <c r="Z61" s="312"/>
      <c r="AA61" s="312"/>
      <c r="AB61" s="371"/>
      <c r="AC61" s="372"/>
      <c r="AD61" s="373"/>
      <c r="AE61" s="373"/>
      <c r="AF61" s="373"/>
      <c r="AG61" s="373"/>
      <c r="AH61" s="374"/>
    </row>
    <row r="62" spans="1:34" ht="21" customHeight="1" x14ac:dyDescent="0.4">
      <c r="A62" s="378"/>
      <c r="B62" s="379"/>
      <c r="C62" s="380"/>
      <c r="D62" s="375"/>
      <c r="E62" s="376"/>
      <c r="F62" s="376"/>
      <c r="G62" s="376"/>
      <c r="H62" s="376"/>
      <c r="I62" s="376"/>
      <c r="J62" s="376"/>
      <c r="K62" s="376"/>
      <c r="L62" s="376"/>
      <c r="M62" s="377"/>
      <c r="N62" s="362"/>
      <c r="O62" s="363"/>
      <c r="P62" s="364"/>
      <c r="Q62" s="365"/>
      <c r="R62" s="366"/>
      <c r="S62" s="367"/>
      <c r="T62" s="368"/>
      <c r="U62" s="368"/>
      <c r="V62" s="369"/>
      <c r="W62" s="370" t="str">
        <f t="shared" si="1"/>
        <v/>
      </c>
      <c r="X62" s="312"/>
      <c r="Y62" s="312"/>
      <c r="Z62" s="312"/>
      <c r="AA62" s="312"/>
      <c r="AB62" s="371"/>
      <c r="AC62" s="372"/>
      <c r="AD62" s="373"/>
      <c r="AE62" s="373"/>
      <c r="AF62" s="373"/>
      <c r="AG62" s="373"/>
      <c r="AH62" s="374"/>
    </row>
    <row r="63" spans="1:34" ht="21" customHeight="1" x14ac:dyDescent="0.4">
      <c r="A63" s="378"/>
      <c r="B63" s="379"/>
      <c r="C63" s="380"/>
      <c r="D63" s="375"/>
      <c r="E63" s="376"/>
      <c r="F63" s="376"/>
      <c r="G63" s="376"/>
      <c r="H63" s="376"/>
      <c r="I63" s="376"/>
      <c r="J63" s="376"/>
      <c r="K63" s="376"/>
      <c r="L63" s="376"/>
      <c r="M63" s="377"/>
      <c r="N63" s="362"/>
      <c r="O63" s="363"/>
      <c r="P63" s="364"/>
      <c r="Q63" s="365"/>
      <c r="R63" s="366"/>
      <c r="S63" s="367"/>
      <c r="T63" s="368"/>
      <c r="U63" s="368"/>
      <c r="V63" s="369"/>
      <c r="W63" s="370" t="str">
        <f t="shared" si="1"/>
        <v/>
      </c>
      <c r="X63" s="312"/>
      <c r="Y63" s="312"/>
      <c r="Z63" s="312"/>
      <c r="AA63" s="312"/>
      <c r="AB63" s="371"/>
      <c r="AC63" s="372"/>
      <c r="AD63" s="373"/>
      <c r="AE63" s="373"/>
      <c r="AF63" s="373"/>
      <c r="AG63" s="373"/>
      <c r="AH63" s="374"/>
    </row>
    <row r="64" spans="1:34" ht="21" customHeight="1" x14ac:dyDescent="0.4">
      <c r="A64" s="378"/>
      <c r="B64" s="379"/>
      <c r="C64" s="380"/>
      <c r="D64" s="375"/>
      <c r="E64" s="376"/>
      <c r="F64" s="376"/>
      <c r="G64" s="376"/>
      <c r="H64" s="376"/>
      <c r="I64" s="376"/>
      <c r="J64" s="376"/>
      <c r="K64" s="376"/>
      <c r="L64" s="376"/>
      <c r="M64" s="377"/>
      <c r="N64" s="362"/>
      <c r="O64" s="363"/>
      <c r="P64" s="364"/>
      <c r="Q64" s="365"/>
      <c r="R64" s="366"/>
      <c r="S64" s="367"/>
      <c r="T64" s="368"/>
      <c r="U64" s="368"/>
      <c r="V64" s="369"/>
      <c r="W64" s="370" t="str">
        <f t="shared" si="1"/>
        <v/>
      </c>
      <c r="X64" s="312"/>
      <c r="Y64" s="312"/>
      <c r="Z64" s="312"/>
      <c r="AA64" s="312"/>
      <c r="AB64" s="371"/>
      <c r="AC64" s="372"/>
      <c r="AD64" s="373"/>
      <c r="AE64" s="373"/>
      <c r="AF64" s="373"/>
      <c r="AG64" s="373"/>
      <c r="AH64" s="374"/>
    </row>
    <row r="65" spans="1:34" ht="21" customHeight="1" x14ac:dyDescent="0.4">
      <c r="A65" s="378"/>
      <c r="B65" s="379"/>
      <c r="C65" s="380"/>
      <c r="D65" s="375"/>
      <c r="E65" s="376"/>
      <c r="F65" s="376"/>
      <c r="G65" s="376"/>
      <c r="H65" s="376"/>
      <c r="I65" s="376"/>
      <c r="J65" s="376"/>
      <c r="K65" s="376"/>
      <c r="L65" s="376"/>
      <c r="M65" s="377"/>
      <c r="N65" s="362"/>
      <c r="O65" s="363"/>
      <c r="P65" s="364"/>
      <c r="Q65" s="365"/>
      <c r="R65" s="366"/>
      <c r="S65" s="367"/>
      <c r="T65" s="368"/>
      <c r="U65" s="368"/>
      <c r="V65" s="369"/>
      <c r="W65" s="370" t="str">
        <f t="shared" si="1"/>
        <v/>
      </c>
      <c r="X65" s="312"/>
      <c r="Y65" s="312"/>
      <c r="Z65" s="312"/>
      <c r="AA65" s="312"/>
      <c r="AB65" s="371"/>
      <c r="AC65" s="372"/>
      <c r="AD65" s="373"/>
      <c r="AE65" s="373"/>
      <c r="AF65" s="373"/>
      <c r="AG65" s="373"/>
      <c r="AH65" s="374"/>
    </row>
    <row r="66" spans="1:34" ht="21" customHeight="1" x14ac:dyDescent="0.4">
      <c r="A66" s="378"/>
      <c r="B66" s="379"/>
      <c r="C66" s="380"/>
      <c r="D66" s="375"/>
      <c r="E66" s="376"/>
      <c r="F66" s="376"/>
      <c r="G66" s="376"/>
      <c r="H66" s="376"/>
      <c r="I66" s="376"/>
      <c r="J66" s="376"/>
      <c r="K66" s="376"/>
      <c r="L66" s="376"/>
      <c r="M66" s="377"/>
      <c r="N66" s="362"/>
      <c r="O66" s="363"/>
      <c r="P66" s="364"/>
      <c r="Q66" s="365"/>
      <c r="R66" s="366"/>
      <c r="S66" s="367"/>
      <c r="T66" s="368"/>
      <c r="U66" s="368"/>
      <c r="V66" s="369"/>
      <c r="W66" s="370" t="str">
        <f t="shared" si="1"/>
        <v/>
      </c>
      <c r="X66" s="312"/>
      <c r="Y66" s="312"/>
      <c r="Z66" s="312"/>
      <c r="AA66" s="312"/>
      <c r="AB66" s="371"/>
      <c r="AC66" s="372"/>
      <c r="AD66" s="373"/>
      <c r="AE66" s="373"/>
      <c r="AF66" s="373"/>
      <c r="AG66" s="373"/>
      <c r="AH66" s="374"/>
    </row>
    <row r="67" spans="1:34" ht="21" customHeight="1" x14ac:dyDescent="0.4">
      <c r="A67" s="378"/>
      <c r="B67" s="379"/>
      <c r="C67" s="380"/>
      <c r="D67" s="375"/>
      <c r="E67" s="376"/>
      <c r="F67" s="376"/>
      <c r="G67" s="376"/>
      <c r="H67" s="376"/>
      <c r="I67" s="376"/>
      <c r="J67" s="376"/>
      <c r="K67" s="376"/>
      <c r="L67" s="376"/>
      <c r="M67" s="377"/>
      <c r="N67" s="362"/>
      <c r="O67" s="363"/>
      <c r="P67" s="364"/>
      <c r="Q67" s="365"/>
      <c r="R67" s="366"/>
      <c r="S67" s="367"/>
      <c r="T67" s="368"/>
      <c r="U67" s="368"/>
      <c r="V67" s="369"/>
      <c r="W67" s="370" t="str">
        <f t="shared" si="1"/>
        <v/>
      </c>
      <c r="X67" s="312"/>
      <c r="Y67" s="312"/>
      <c r="Z67" s="312"/>
      <c r="AA67" s="312"/>
      <c r="AB67" s="371"/>
      <c r="AC67" s="372"/>
      <c r="AD67" s="373"/>
      <c r="AE67" s="373"/>
      <c r="AF67" s="373"/>
      <c r="AG67" s="373"/>
      <c r="AH67" s="374"/>
    </row>
    <row r="68" spans="1:34" ht="21" customHeight="1" x14ac:dyDescent="0.4">
      <c r="A68" s="378"/>
      <c r="B68" s="379"/>
      <c r="C68" s="380"/>
      <c r="D68" s="375"/>
      <c r="E68" s="376"/>
      <c r="F68" s="376"/>
      <c r="G68" s="376"/>
      <c r="H68" s="376"/>
      <c r="I68" s="376"/>
      <c r="J68" s="376"/>
      <c r="K68" s="376"/>
      <c r="L68" s="376"/>
      <c r="M68" s="377"/>
      <c r="N68" s="362"/>
      <c r="O68" s="363"/>
      <c r="P68" s="364"/>
      <c r="Q68" s="365"/>
      <c r="R68" s="366"/>
      <c r="S68" s="367"/>
      <c r="T68" s="368"/>
      <c r="U68" s="368"/>
      <c r="V68" s="369"/>
      <c r="W68" s="370" t="str">
        <f t="shared" si="1"/>
        <v/>
      </c>
      <c r="X68" s="312"/>
      <c r="Y68" s="312"/>
      <c r="Z68" s="312"/>
      <c r="AA68" s="312"/>
      <c r="AB68" s="371"/>
      <c r="AC68" s="372"/>
      <c r="AD68" s="373"/>
      <c r="AE68" s="373"/>
      <c r="AF68" s="373"/>
      <c r="AG68" s="373"/>
      <c r="AH68" s="374"/>
    </row>
    <row r="69" spans="1:34" ht="21" customHeight="1" x14ac:dyDescent="0.4">
      <c r="A69" s="378"/>
      <c r="B69" s="379"/>
      <c r="C69" s="380"/>
      <c r="D69" s="375"/>
      <c r="E69" s="376"/>
      <c r="F69" s="376"/>
      <c r="G69" s="376"/>
      <c r="H69" s="376"/>
      <c r="I69" s="376"/>
      <c r="J69" s="376"/>
      <c r="K69" s="376"/>
      <c r="L69" s="376"/>
      <c r="M69" s="377"/>
      <c r="N69" s="362"/>
      <c r="O69" s="363"/>
      <c r="P69" s="364"/>
      <c r="Q69" s="365"/>
      <c r="R69" s="366"/>
      <c r="S69" s="367"/>
      <c r="T69" s="368"/>
      <c r="U69" s="368"/>
      <c r="V69" s="369"/>
      <c r="W69" s="370" t="str">
        <f t="shared" si="1"/>
        <v/>
      </c>
      <c r="X69" s="312"/>
      <c r="Y69" s="312"/>
      <c r="Z69" s="312"/>
      <c r="AA69" s="312"/>
      <c r="AB69" s="371"/>
      <c r="AC69" s="372"/>
      <c r="AD69" s="373"/>
      <c r="AE69" s="373"/>
      <c r="AF69" s="373"/>
      <c r="AG69" s="373"/>
      <c r="AH69" s="374"/>
    </row>
    <row r="70" spans="1:34" ht="21" customHeight="1" x14ac:dyDescent="0.4">
      <c r="A70" s="378"/>
      <c r="B70" s="379"/>
      <c r="C70" s="380"/>
      <c r="D70" s="375"/>
      <c r="E70" s="376"/>
      <c r="F70" s="376"/>
      <c r="G70" s="376"/>
      <c r="H70" s="376"/>
      <c r="I70" s="376"/>
      <c r="J70" s="376"/>
      <c r="K70" s="376"/>
      <c r="L70" s="376"/>
      <c r="M70" s="377"/>
      <c r="N70" s="362"/>
      <c r="O70" s="363"/>
      <c r="P70" s="364"/>
      <c r="Q70" s="365"/>
      <c r="R70" s="366"/>
      <c r="S70" s="367"/>
      <c r="T70" s="368"/>
      <c r="U70" s="368"/>
      <c r="V70" s="369"/>
      <c r="W70" s="370" t="str">
        <f t="shared" si="1"/>
        <v/>
      </c>
      <c r="X70" s="312"/>
      <c r="Y70" s="312"/>
      <c r="Z70" s="312"/>
      <c r="AA70" s="312"/>
      <c r="AB70" s="371"/>
      <c r="AC70" s="372"/>
      <c r="AD70" s="373"/>
      <c r="AE70" s="373"/>
      <c r="AF70" s="373"/>
      <c r="AG70" s="373"/>
      <c r="AH70" s="374"/>
    </row>
    <row r="71" spans="1:34" ht="21" customHeight="1" x14ac:dyDescent="0.4">
      <c r="A71" s="378"/>
      <c r="B71" s="379"/>
      <c r="C71" s="380"/>
      <c r="D71" s="375"/>
      <c r="E71" s="376"/>
      <c r="F71" s="376"/>
      <c r="G71" s="376"/>
      <c r="H71" s="376"/>
      <c r="I71" s="376"/>
      <c r="J71" s="376"/>
      <c r="K71" s="376"/>
      <c r="L71" s="376"/>
      <c r="M71" s="377"/>
      <c r="N71" s="362"/>
      <c r="O71" s="363"/>
      <c r="P71" s="364"/>
      <c r="Q71" s="365"/>
      <c r="R71" s="366"/>
      <c r="S71" s="367"/>
      <c r="T71" s="368"/>
      <c r="U71" s="368"/>
      <c r="V71" s="369"/>
      <c r="W71" s="370" t="str">
        <f t="shared" si="1"/>
        <v/>
      </c>
      <c r="X71" s="312"/>
      <c r="Y71" s="312"/>
      <c r="Z71" s="312"/>
      <c r="AA71" s="312"/>
      <c r="AB71" s="371"/>
      <c r="AC71" s="372"/>
      <c r="AD71" s="373"/>
      <c r="AE71" s="373"/>
      <c r="AF71" s="373"/>
      <c r="AG71" s="373"/>
      <c r="AH71" s="374"/>
    </row>
    <row r="72" spans="1:34" ht="21" customHeight="1" x14ac:dyDescent="0.4">
      <c r="A72" s="378"/>
      <c r="B72" s="379"/>
      <c r="C72" s="380"/>
      <c r="D72" s="375"/>
      <c r="E72" s="376"/>
      <c r="F72" s="376"/>
      <c r="G72" s="376"/>
      <c r="H72" s="376"/>
      <c r="I72" s="376"/>
      <c r="J72" s="376"/>
      <c r="K72" s="376"/>
      <c r="L72" s="376"/>
      <c r="M72" s="377"/>
      <c r="N72" s="362"/>
      <c r="O72" s="363"/>
      <c r="P72" s="364"/>
      <c r="Q72" s="365"/>
      <c r="R72" s="366"/>
      <c r="S72" s="367"/>
      <c r="T72" s="368"/>
      <c r="U72" s="368"/>
      <c r="V72" s="369"/>
      <c r="W72" s="370" t="str">
        <f t="shared" si="1"/>
        <v/>
      </c>
      <c r="X72" s="312"/>
      <c r="Y72" s="312"/>
      <c r="Z72" s="312"/>
      <c r="AA72" s="312"/>
      <c r="AB72" s="371"/>
      <c r="AC72" s="372"/>
      <c r="AD72" s="373"/>
      <c r="AE72" s="373"/>
      <c r="AF72" s="373"/>
      <c r="AG72" s="373"/>
      <c r="AH72" s="374"/>
    </row>
    <row r="73" spans="1:34" ht="21" customHeight="1" x14ac:dyDescent="0.4">
      <c r="A73" s="378"/>
      <c r="B73" s="379"/>
      <c r="C73" s="380"/>
      <c r="D73" s="375"/>
      <c r="E73" s="376"/>
      <c r="F73" s="376"/>
      <c r="G73" s="376"/>
      <c r="H73" s="376"/>
      <c r="I73" s="376"/>
      <c r="J73" s="376"/>
      <c r="K73" s="376"/>
      <c r="L73" s="376"/>
      <c r="M73" s="377"/>
      <c r="N73" s="362"/>
      <c r="O73" s="363"/>
      <c r="P73" s="364"/>
      <c r="Q73" s="365"/>
      <c r="R73" s="366"/>
      <c r="S73" s="367"/>
      <c r="T73" s="368"/>
      <c r="U73" s="368"/>
      <c r="V73" s="369"/>
      <c r="W73" s="370" t="str">
        <f t="shared" si="1"/>
        <v/>
      </c>
      <c r="X73" s="312"/>
      <c r="Y73" s="312"/>
      <c r="Z73" s="312"/>
      <c r="AA73" s="312"/>
      <c r="AB73" s="371"/>
      <c r="AC73" s="372"/>
      <c r="AD73" s="373"/>
      <c r="AE73" s="373"/>
      <c r="AF73" s="373"/>
      <c r="AG73" s="373"/>
      <c r="AH73" s="374"/>
    </row>
    <row r="74" spans="1:34" ht="21" customHeight="1" x14ac:dyDescent="0.4">
      <c r="A74" s="378"/>
      <c r="B74" s="379"/>
      <c r="C74" s="380"/>
      <c r="D74" s="375"/>
      <c r="E74" s="376"/>
      <c r="F74" s="376"/>
      <c r="G74" s="376"/>
      <c r="H74" s="376"/>
      <c r="I74" s="376"/>
      <c r="J74" s="376"/>
      <c r="K74" s="376"/>
      <c r="L74" s="376"/>
      <c r="M74" s="377"/>
      <c r="N74" s="362"/>
      <c r="O74" s="363"/>
      <c r="P74" s="364"/>
      <c r="Q74" s="365"/>
      <c r="R74" s="366"/>
      <c r="S74" s="367"/>
      <c r="T74" s="368"/>
      <c r="U74" s="368"/>
      <c r="V74" s="369"/>
      <c r="W74" s="370" t="str">
        <f t="shared" si="1"/>
        <v/>
      </c>
      <c r="X74" s="312"/>
      <c r="Y74" s="312"/>
      <c r="Z74" s="312"/>
      <c r="AA74" s="312"/>
      <c r="AB74" s="371"/>
      <c r="AC74" s="372"/>
      <c r="AD74" s="373"/>
      <c r="AE74" s="373"/>
      <c r="AF74" s="373"/>
      <c r="AG74" s="373"/>
      <c r="AH74" s="374"/>
    </row>
    <row r="75" spans="1:34" ht="21" customHeight="1" x14ac:dyDescent="0.4">
      <c r="A75" s="378"/>
      <c r="B75" s="379"/>
      <c r="C75" s="380"/>
      <c r="D75" s="375"/>
      <c r="E75" s="376"/>
      <c r="F75" s="376"/>
      <c r="G75" s="376"/>
      <c r="H75" s="376"/>
      <c r="I75" s="376"/>
      <c r="J75" s="376"/>
      <c r="K75" s="376"/>
      <c r="L75" s="376"/>
      <c r="M75" s="377"/>
      <c r="N75" s="362"/>
      <c r="O75" s="363"/>
      <c r="P75" s="364"/>
      <c r="Q75" s="365"/>
      <c r="R75" s="366"/>
      <c r="S75" s="367"/>
      <c r="T75" s="368"/>
      <c r="U75" s="368"/>
      <c r="V75" s="369"/>
      <c r="W75" s="370" t="str">
        <f t="shared" si="1"/>
        <v/>
      </c>
      <c r="X75" s="312"/>
      <c r="Y75" s="312"/>
      <c r="Z75" s="312"/>
      <c r="AA75" s="312"/>
      <c r="AB75" s="371"/>
      <c r="AC75" s="372"/>
      <c r="AD75" s="373"/>
      <c r="AE75" s="373"/>
      <c r="AF75" s="373"/>
      <c r="AG75" s="373"/>
      <c r="AH75" s="374"/>
    </row>
    <row r="76" spans="1:34" ht="21" customHeight="1" x14ac:dyDescent="0.4">
      <c r="A76" s="378"/>
      <c r="B76" s="379"/>
      <c r="C76" s="380"/>
      <c r="D76" s="375"/>
      <c r="E76" s="376"/>
      <c r="F76" s="376"/>
      <c r="G76" s="376"/>
      <c r="H76" s="376"/>
      <c r="I76" s="376"/>
      <c r="J76" s="376"/>
      <c r="K76" s="376"/>
      <c r="L76" s="376"/>
      <c r="M76" s="377"/>
      <c r="N76" s="362"/>
      <c r="O76" s="363"/>
      <c r="P76" s="364"/>
      <c r="Q76" s="365"/>
      <c r="R76" s="366"/>
      <c r="S76" s="367"/>
      <c r="T76" s="368"/>
      <c r="U76" s="368"/>
      <c r="V76" s="369"/>
      <c r="W76" s="370" t="str">
        <f t="shared" si="1"/>
        <v/>
      </c>
      <c r="X76" s="312"/>
      <c r="Y76" s="312"/>
      <c r="Z76" s="312"/>
      <c r="AA76" s="312"/>
      <c r="AB76" s="371"/>
      <c r="AC76" s="372"/>
      <c r="AD76" s="373"/>
      <c r="AE76" s="373"/>
      <c r="AF76" s="373"/>
      <c r="AG76" s="373"/>
      <c r="AH76" s="374"/>
    </row>
    <row r="77" spans="1:34" ht="21" customHeight="1" x14ac:dyDescent="0.4">
      <c r="A77" s="378"/>
      <c r="B77" s="379"/>
      <c r="C77" s="380"/>
      <c r="D77" s="375"/>
      <c r="E77" s="376"/>
      <c r="F77" s="376"/>
      <c r="G77" s="376"/>
      <c r="H77" s="376"/>
      <c r="I77" s="376"/>
      <c r="J77" s="376"/>
      <c r="K77" s="376"/>
      <c r="L77" s="376"/>
      <c r="M77" s="377"/>
      <c r="N77" s="362"/>
      <c r="O77" s="363"/>
      <c r="P77" s="364"/>
      <c r="Q77" s="365"/>
      <c r="R77" s="366"/>
      <c r="S77" s="367"/>
      <c r="T77" s="368"/>
      <c r="U77" s="368"/>
      <c r="V77" s="369"/>
      <c r="W77" s="370" t="str">
        <f t="shared" si="1"/>
        <v/>
      </c>
      <c r="X77" s="312"/>
      <c r="Y77" s="312"/>
      <c r="Z77" s="312"/>
      <c r="AA77" s="312"/>
      <c r="AB77" s="371"/>
      <c r="AC77" s="372"/>
      <c r="AD77" s="373"/>
      <c r="AE77" s="373"/>
      <c r="AF77" s="373"/>
      <c r="AG77" s="373"/>
      <c r="AH77" s="374"/>
    </row>
    <row r="78" spans="1:34" ht="21" customHeight="1" thickBot="1" x14ac:dyDescent="0.45">
      <c r="A78" s="451"/>
      <c r="B78" s="452"/>
      <c r="C78" s="453"/>
      <c r="D78" s="375"/>
      <c r="E78" s="376"/>
      <c r="F78" s="376"/>
      <c r="G78" s="376"/>
      <c r="H78" s="376"/>
      <c r="I78" s="376"/>
      <c r="J78" s="376"/>
      <c r="K78" s="376"/>
      <c r="L78" s="376"/>
      <c r="M78" s="377"/>
      <c r="N78" s="437"/>
      <c r="O78" s="438"/>
      <c r="P78" s="439"/>
      <c r="Q78" s="440"/>
      <c r="R78" s="441"/>
      <c r="S78" s="442"/>
      <c r="T78" s="443"/>
      <c r="U78" s="443"/>
      <c r="V78" s="444"/>
      <c r="W78" s="445" t="str">
        <f t="shared" si="1"/>
        <v/>
      </c>
      <c r="X78" s="446"/>
      <c r="Y78" s="446"/>
      <c r="Z78" s="446"/>
      <c r="AA78" s="446"/>
      <c r="AB78" s="447"/>
      <c r="AC78" s="448"/>
      <c r="AD78" s="449"/>
      <c r="AE78" s="449"/>
      <c r="AF78" s="449"/>
      <c r="AG78" s="449"/>
      <c r="AH78" s="450"/>
    </row>
    <row r="79" spans="1:34" ht="21" customHeight="1" thickTop="1" thickBot="1" x14ac:dyDescent="0.45">
      <c r="A79" s="432"/>
      <c r="B79" s="433"/>
      <c r="C79" s="434"/>
      <c r="D79" s="429" t="s">
        <v>78</v>
      </c>
      <c r="E79" s="435"/>
      <c r="F79" s="435"/>
      <c r="G79" s="435"/>
      <c r="H79" s="435"/>
      <c r="I79" s="435"/>
      <c r="J79" s="435"/>
      <c r="K79" s="435"/>
      <c r="L79" s="435"/>
      <c r="M79" s="436"/>
      <c r="N79" s="415"/>
      <c r="O79" s="416"/>
      <c r="P79" s="417"/>
      <c r="Q79" s="418"/>
      <c r="R79" s="419"/>
      <c r="S79" s="420"/>
      <c r="T79" s="421"/>
      <c r="U79" s="421"/>
      <c r="V79" s="422"/>
      <c r="W79" s="420" t="str">
        <f>IF(SUM(W48:AB78)=0,"",SUM(W48:AB78))</f>
        <v/>
      </c>
      <c r="X79" s="423"/>
      <c r="Y79" s="423"/>
      <c r="Z79" s="423"/>
      <c r="AA79" s="423"/>
      <c r="AB79" s="424"/>
      <c r="AC79" s="425"/>
      <c r="AD79" s="423"/>
      <c r="AE79" s="423"/>
      <c r="AF79" s="423"/>
      <c r="AG79" s="423"/>
      <c r="AH79" s="426"/>
    </row>
    <row r="80" spans="1:34" ht="7.5" customHeight="1" x14ac:dyDescent="0.4">
      <c r="V80" s="29"/>
      <c r="W80" s="29"/>
      <c r="X80" s="29"/>
      <c r="Y80" s="29"/>
      <c r="Z80" s="30"/>
      <c r="AA80" s="30"/>
      <c r="AB80" s="30"/>
      <c r="AC80" s="30"/>
      <c r="AD80" s="30"/>
      <c r="AE80" s="30"/>
      <c r="AF80" s="30"/>
      <c r="AG80" s="30"/>
    </row>
    <row r="81" spans="1:34" x14ac:dyDescent="0.4">
      <c r="A81" s="413" t="s">
        <v>77</v>
      </c>
      <c r="B81" s="413"/>
      <c r="C81" s="413"/>
      <c r="D81" s="413"/>
      <c r="E81" s="414" t="str">
        <f>$V$7</f>
        <v>株式会社　神原組</v>
      </c>
      <c r="F81" s="414"/>
      <c r="G81" s="414"/>
      <c r="H81" s="414"/>
      <c r="I81" s="414"/>
      <c r="J81" s="414"/>
      <c r="K81" s="414"/>
      <c r="L81" s="414"/>
    </row>
    <row r="82" spans="1:34" ht="7.5" customHeight="1" thickBot="1" x14ac:dyDescent="0.45">
      <c r="V82" s="29"/>
      <c r="W82" s="29"/>
      <c r="X82" s="29"/>
      <c r="Y82" s="29"/>
      <c r="Z82" s="30"/>
      <c r="AA82" s="30"/>
      <c r="AB82" s="30"/>
      <c r="AC82" s="30"/>
      <c r="AD82" s="30"/>
      <c r="AE82" s="30"/>
      <c r="AF82" s="30"/>
      <c r="AG82" s="30"/>
    </row>
    <row r="83" spans="1:34" ht="15" customHeight="1" x14ac:dyDescent="0.4">
      <c r="A83" s="257" t="s">
        <v>32</v>
      </c>
      <c r="B83" s="258"/>
      <c r="C83" s="258"/>
      <c r="D83" s="258"/>
      <c r="E83" s="258"/>
      <c r="F83" s="24" t="s">
        <v>30</v>
      </c>
      <c r="G83" s="259" t="s">
        <v>33</v>
      </c>
      <c r="H83" s="260"/>
      <c r="I83" s="261" t="s">
        <v>31</v>
      </c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6"/>
      <c r="AD83" s="454">
        <f>$AD44+1</f>
        <v>3</v>
      </c>
      <c r="AE83" s="344"/>
      <c r="AF83" s="344" t="s">
        <v>75</v>
      </c>
      <c r="AG83" s="344">
        <f>$AG44</f>
        <v>5</v>
      </c>
      <c r="AH83" s="344"/>
    </row>
    <row r="84" spans="1:34" ht="22.5" customHeight="1" thickBot="1" x14ac:dyDescent="0.45">
      <c r="A84" s="353"/>
      <c r="B84" s="354"/>
      <c r="C84" s="354"/>
      <c r="D84" s="354"/>
      <c r="E84" s="354"/>
      <c r="F84" s="4" t="s">
        <v>30</v>
      </c>
      <c r="G84" s="346"/>
      <c r="H84" s="347"/>
      <c r="I84" s="357" t="s">
        <v>85</v>
      </c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9"/>
      <c r="AD84" s="345"/>
      <c r="AE84" s="345"/>
      <c r="AF84" s="345"/>
      <c r="AG84" s="345"/>
      <c r="AH84" s="345"/>
    </row>
    <row r="85" spans="1:34" ht="7.5" customHeight="1" thickBot="1" x14ac:dyDescent="0.45">
      <c r="A85" s="25"/>
      <c r="B85" s="26"/>
      <c r="C85" s="26"/>
      <c r="D85" s="25"/>
      <c r="E85" s="27"/>
      <c r="F85" s="27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4" ht="26.25" customHeight="1" x14ac:dyDescent="0.4">
      <c r="A86" s="360" t="s">
        <v>93</v>
      </c>
      <c r="B86" s="273"/>
      <c r="C86" s="361"/>
      <c r="D86" s="338" t="s">
        <v>60</v>
      </c>
      <c r="E86" s="274"/>
      <c r="F86" s="274"/>
      <c r="G86" s="274"/>
      <c r="H86" s="274"/>
      <c r="I86" s="274"/>
      <c r="J86" s="274"/>
      <c r="K86" s="274"/>
      <c r="L86" s="274"/>
      <c r="M86" s="275"/>
      <c r="N86" s="335" t="s">
        <v>64</v>
      </c>
      <c r="O86" s="336"/>
      <c r="P86" s="337"/>
      <c r="Q86" s="338" t="s">
        <v>65</v>
      </c>
      <c r="R86" s="275"/>
      <c r="S86" s="339" t="s">
        <v>66</v>
      </c>
      <c r="T86" s="340"/>
      <c r="U86" s="340"/>
      <c r="V86" s="341"/>
      <c r="W86" s="339" t="s">
        <v>67</v>
      </c>
      <c r="X86" s="274"/>
      <c r="Y86" s="274"/>
      <c r="Z86" s="274"/>
      <c r="AA86" s="274"/>
      <c r="AB86" s="275"/>
      <c r="AC86" s="338" t="s">
        <v>63</v>
      </c>
      <c r="AD86" s="274"/>
      <c r="AE86" s="274"/>
      <c r="AF86" s="274"/>
      <c r="AG86" s="274"/>
      <c r="AH86" s="278"/>
    </row>
    <row r="87" spans="1:34" ht="21" customHeight="1" x14ac:dyDescent="0.4">
      <c r="A87" s="378"/>
      <c r="B87" s="379"/>
      <c r="C87" s="380"/>
      <c r="D87" s="375"/>
      <c r="E87" s="376"/>
      <c r="F87" s="376"/>
      <c r="G87" s="376"/>
      <c r="H87" s="376"/>
      <c r="I87" s="376"/>
      <c r="J87" s="376"/>
      <c r="K87" s="376"/>
      <c r="L87" s="376"/>
      <c r="M87" s="377"/>
      <c r="N87" s="362"/>
      <c r="O87" s="363"/>
      <c r="P87" s="364"/>
      <c r="Q87" s="365"/>
      <c r="R87" s="366"/>
      <c r="S87" s="367"/>
      <c r="T87" s="368"/>
      <c r="U87" s="368"/>
      <c r="V87" s="369"/>
      <c r="W87" s="370" t="str">
        <f>IF(D87="","",ROUND(N87*S87,0))</f>
        <v/>
      </c>
      <c r="X87" s="312"/>
      <c r="Y87" s="312"/>
      <c r="Z87" s="312"/>
      <c r="AA87" s="312"/>
      <c r="AB87" s="371"/>
      <c r="AC87" s="372"/>
      <c r="AD87" s="373"/>
      <c r="AE87" s="373"/>
      <c r="AF87" s="373"/>
      <c r="AG87" s="373"/>
      <c r="AH87" s="374"/>
    </row>
    <row r="88" spans="1:34" ht="21" customHeight="1" x14ac:dyDescent="0.4">
      <c r="A88" s="378"/>
      <c r="B88" s="379"/>
      <c r="C88" s="380"/>
      <c r="D88" s="375"/>
      <c r="E88" s="376"/>
      <c r="F88" s="376"/>
      <c r="G88" s="376"/>
      <c r="H88" s="376"/>
      <c r="I88" s="376"/>
      <c r="J88" s="376"/>
      <c r="K88" s="376"/>
      <c r="L88" s="376"/>
      <c r="M88" s="377"/>
      <c r="N88" s="362"/>
      <c r="O88" s="363"/>
      <c r="P88" s="364"/>
      <c r="Q88" s="365"/>
      <c r="R88" s="366"/>
      <c r="S88" s="367"/>
      <c r="T88" s="368"/>
      <c r="U88" s="368"/>
      <c r="V88" s="369"/>
      <c r="W88" s="370" t="str">
        <f t="shared" ref="W88:W117" si="2">IF(D88="","",ROUND(N88*S88,0))</f>
        <v/>
      </c>
      <c r="X88" s="312"/>
      <c r="Y88" s="312"/>
      <c r="Z88" s="312"/>
      <c r="AA88" s="312"/>
      <c r="AB88" s="371"/>
      <c r="AC88" s="372"/>
      <c r="AD88" s="373"/>
      <c r="AE88" s="373"/>
      <c r="AF88" s="373"/>
      <c r="AG88" s="373"/>
      <c r="AH88" s="374"/>
    </row>
    <row r="89" spans="1:34" ht="21" customHeight="1" x14ac:dyDescent="0.4">
      <c r="A89" s="378"/>
      <c r="B89" s="379"/>
      <c r="C89" s="380"/>
      <c r="D89" s="375"/>
      <c r="E89" s="376"/>
      <c r="F89" s="376"/>
      <c r="G89" s="376"/>
      <c r="H89" s="376"/>
      <c r="I89" s="376"/>
      <c r="J89" s="376"/>
      <c r="K89" s="376"/>
      <c r="L89" s="376"/>
      <c r="M89" s="377"/>
      <c r="N89" s="362"/>
      <c r="O89" s="363"/>
      <c r="P89" s="364"/>
      <c r="Q89" s="365"/>
      <c r="R89" s="366"/>
      <c r="S89" s="367"/>
      <c r="T89" s="368"/>
      <c r="U89" s="368"/>
      <c r="V89" s="369"/>
      <c r="W89" s="370" t="str">
        <f t="shared" si="2"/>
        <v/>
      </c>
      <c r="X89" s="312"/>
      <c r="Y89" s="312"/>
      <c r="Z89" s="312"/>
      <c r="AA89" s="312"/>
      <c r="AB89" s="371"/>
      <c r="AC89" s="372"/>
      <c r="AD89" s="373"/>
      <c r="AE89" s="373"/>
      <c r="AF89" s="373"/>
      <c r="AG89" s="373"/>
      <c r="AH89" s="374"/>
    </row>
    <row r="90" spans="1:34" ht="21" customHeight="1" x14ac:dyDescent="0.4">
      <c r="A90" s="378"/>
      <c r="B90" s="379"/>
      <c r="C90" s="380"/>
      <c r="D90" s="375"/>
      <c r="E90" s="376"/>
      <c r="F90" s="376"/>
      <c r="G90" s="376"/>
      <c r="H90" s="376"/>
      <c r="I90" s="376"/>
      <c r="J90" s="376"/>
      <c r="K90" s="376"/>
      <c r="L90" s="376"/>
      <c r="M90" s="377"/>
      <c r="N90" s="362"/>
      <c r="O90" s="363"/>
      <c r="P90" s="364"/>
      <c r="Q90" s="365"/>
      <c r="R90" s="366"/>
      <c r="S90" s="367"/>
      <c r="T90" s="368"/>
      <c r="U90" s="368"/>
      <c r="V90" s="369"/>
      <c r="W90" s="370" t="str">
        <f t="shared" si="2"/>
        <v/>
      </c>
      <c r="X90" s="312"/>
      <c r="Y90" s="312"/>
      <c r="Z90" s="312"/>
      <c r="AA90" s="312"/>
      <c r="AB90" s="371"/>
      <c r="AC90" s="372"/>
      <c r="AD90" s="373"/>
      <c r="AE90" s="373"/>
      <c r="AF90" s="373"/>
      <c r="AG90" s="373"/>
      <c r="AH90" s="374"/>
    </row>
    <row r="91" spans="1:34" ht="21" customHeight="1" x14ac:dyDescent="0.4">
      <c r="A91" s="378"/>
      <c r="B91" s="379"/>
      <c r="C91" s="380"/>
      <c r="D91" s="375"/>
      <c r="E91" s="376"/>
      <c r="F91" s="376"/>
      <c r="G91" s="376"/>
      <c r="H91" s="376"/>
      <c r="I91" s="376"/>
      <c r="J91" s="376"/>
      <c r="K91" s="376"/>
      <c r="L91" s="376"/>
      <c r="M91" s="377"/>
      <c r="N91" s="362"/>
      <c r="O91" s="363"/>
      <c r="P91" s="364"/>
      <c r="Q91" s="365"/>
      <c r="R91" s="366"/>
      <c r="S91" s="367"/>
      <c r="T91" s="368"/>
      <c r="U91" s="368"/>
      <c r="V91" s="369"/>
      <c r="W91" s="370" t="str">
        <f t="shared" si="2"/>
        <v/>
      </c>
      <c r="X91" s="312"/>
      <c r="Y91" s="312"/>
      <c r="Z91" s="312"/>
      <c r="AA91" s="312"/>
      <c r="AB91" s="371"/>
      <c r="AC91" s="372"/>
      <c r="AD91" s="373"/>
      <c r="AE91" s="373"/>
      <c r="AF91" s="373"/>
      <c r="AG91" s="373"/>
      <c r="AH91" s="374"/>
    </row>
    <row r="92" spans="1:34" ht="21" customHeight="1" x14ac:dyDescent="0.4">
      <c r="A92" s="378"/>
      <c r="B92" s="379"/>
      <c r="C92" s="380"/>
      <c r="D92" s="375"/>
      <c r="E92" s="376"/>
      <c r="F92" s="376"/>
      <c r="G92" s="376"/>
      <c r="H92" s="376"/>
      <c r="I92" s="376"/>
      <c r="J92" s="376"/>
      <c r="K92" s="376"/>
      <c r="L92" s="376"/>
      <c r="M92" s="377"/>
      <c r="N92" s="362"/>
      <c r="O92" s="363"/>
      <c r="P92" s="364"/>
      <c r="Q92" s="365"/>
      <c r="R92" s="366"/>
      <c r="S92" s="367"/>
      <c r="T92" s="368"/>
      <c r="U92" s="368"/>
      <c r="V92" s="369"/>
      <c r="W92" s="370" t="str">
        <f t="shared" si="2"/>
        <v/>
      </c>
      <c r="X92" s="312"/>
      <c r="Y92" s="312"/>
      <c r="Z92" s="312"/>
      <c r="AA92" s="312"/>
      <c r="AB92" s="371"/>
      <c r="AC92" s="372"/>
      <c r="AD92" s="373"/>
      <c r="AE92" s="373"/>
      <c r="AF92" s="373"/>
      <c r="AG92" s="373"/>
      <c r="AH92" s="374"/>
    </row>
    <row r="93" spans="1:34" ht="21" customHeight="1" x14ac:dyDescent="0.4">
      <c r="A93" s="378"/>
      <c r="B93" s="379"/>
      <c r="C93" s="380"/>
      <c r="D93" s="375"/>
      <c r="E93" s="376"/>
      <c r="F93" s="376"/>
      <c r="G93" s="376"/>
      <c r="H93" s="376"/>
      <c r="I93" s="376"/>
      <c r="J93" s="376"/>
      <c r="K93" s="376"/>
      <c r="L93" s="376"/>
      <c r="M93" s="377"/>
      <c r="N93" s="362"/>
      <c r="O93" s="363"/>
      <c r="P93" s="364"/>
      <c r="Q93" s="365"/>
      <c r="R93" s="366"/>
      <c r="S93" s="367"/>
      <c r="T93" s="368"/>
      <c r="U93" s="368"/>
      <c r="V93" s="369"/>
      <c r="W93" s="370" t="str">
        <f t="shared" si="2"/>
        <v/>
      </c>
      <c r="X93" s="312"/>
      <c r="Y93" s="312"/>
      <c r="Z93" s="312"/>
      <c r="AA93" s="312"/>
      <c r="AB93" s="371"/>
      <c r="AC93" s="372"/>
      <c r="AD93" s="373"/>
      <c r="AE93" s="373"/>
      <c r="AF93" s="373"/>
      <c r="AG93" s="373"/>
      <c r="AH93" s="374"/>
    </row>
    <row r="94" spans="1:34" ht="21" customHeight="1" x14ac:dyDescent="0.4">
      <c r="A94" s="378"/>
      <c r="B94" s="379"/>
      <c r="C94" s="380"/>
      <c r="D94" s="375"/>
      <c r="E94" s="376"/>
      <c r="F94" s="376"/>
      <c r="G94" s="376"/>
      <c r="H94" s="376"/>
      <c r="I94" s="376"/>
      <c r="J94" s="376"/>
      <c r="K94" s="376"/>
      <c r="L94" s="376"/>
      <c r="M94" s="377"/>
      <c r="N94" s="362"/>
      <c r="O94" s="363"/>
      <c r="P94" s="364"/>
      <c r="Q94" s="365"/>
      <c r="R94" s="366"/>
      <c r="S94" s="367"/>
      <c r="T94" s="368"/>
      <c r="U94" s="368"/>
      <c r="V94" s="369"/>
      <c r="W94" s="370" t="str">
        <f t="shared" si="2"/>
        <v/>
      </c>
      <c r="X94" s="312"/>
      <c r="Y94" s="312"/>
      <c r="Z94" s="312"/>
      <c r="AA94" s="312"/>
      <c r="AB94" s="371"/>
      <c r="AC94" s="372"/>
      <c r="AD94" s="373"/>
      <c r="AE94" s="373"/>
      <c r="AF94" s="373"/>
      <c r="AG94" s="373"/>
      <c r="AH94" s="374"/>
    </row>
    <row r="95" spans="1:34" ht="21" customHeight="1" x14ac:dyDescent="0.4">
      <c r="A95" s="378"/>
      <c r="B95" s="379"/>
      <c r="C95" s="380"/>
      <c r="D95" s="375"/>
      <c r="E95" s="376"/>
      <c r="F95" s="376"/>
      <c r="G95" s="376"/>
      <c r="H95" s="376"/>
      <c r="I95" s="376"/>
      <c r="J95" s="376"/>
      <c r="K95" s="376"/>
      <c r="L95" s="376"/>
      <c r="M95" s="377"/>
      <c r="N95" s="362"/>
      <c r="O95" s="363"/>
      <c r="P95" s="364"/>
      <c r="Q95" s="365"/>
      <c r="R95" s="366"/>
      <c r="S95" s="367"/>
      <c r="T95" s="368"/>
      <c r="U95" s="368"/>
      <c r="V95" s="369"/>
      <c r="W95" s="370" t="str">
        <f t="shared" si="2"/>
        <v/>
      </c>
      <c r="X95" s="312"/>
      <c r="Y95" s="312"/>
      <c r="Z95" s="312"/>
      <c r="AA95" s="312"/>
      <c r="AB95" s="371"/>
      <c r="AC95" s="372"/>
      <c r="AD95" s="373"/>
      <c r="AE95" s="373"/>
      <c r="AF95" s="373"/>
      <c r="AG95" s="373"/>
      <c r="AH95" s="374"/>
    </row>
    <row r="96" spans="1:34" ht="21" customHeight="1" x14ac:dyDescent="0.4">
      <c r="A96" s="378"/>
      <c r="B96" s="379"/>
      <c r="C96" s="380"/>
      <c r="D96" s="375"/>
      <c r="E96" s="376"/>
      <c r="F96" s="376"/>
      <c r="G96" s="376"/>
      <c r="H96" s="376"/>
      <c r="I96" s="376"/>
      <c r="J96" s="376"/>
      <c r="K96" s="376"/>
      <c r="L96" s="376"/>
      <c r="M96" s="377"/>
      <c r="N96" s="362"/>
      <c r="O96" s="363"/>
      <c r="P96" s="364"/>
      <c r="Q96" s="365"/>
      <c r="R96" s="366"/>
      <c r="S96" s="367"/>
      <c r="T96" s="368"/>
      <c r="U96" s="368"/>
      <c r="V96" s="369"/>
      <c r="W96" s="370" t="str">
        <f t="shared" si="2"/>
        <v/>
      </c>
      <c r="X96" s="312"/>
      <c r="Y96" s="312"/>
      <c r="Z96" s="312"/>
      <c r="AA96" s="312"/>
      <c r="AB96" s="371"/>
      <c r="AC96" s="372"/>
      <c r="AD96" s="373"/>
      <c r="AE96" s="373"/>
      <c r="AF96" s="373"/>
      <c r="AG96" s="373"/>
      <c r="AH96" s="374"/>
    </row>
    <row r="97" spans="1:34" ht="21" customHeight="1" x14ac:dyDescent="0.4">
      <c r="A97" s="378"/>
      <c r="B97" s="379"/>
      <c r="C97" s="380"/>
      <c r="D97" s="375"/>
      <c r="E97" s="376"/>
      <c r="F97" s="376"/>
      <c r="G97" s="376"/>
      <c r="H97" s="376"/>
      <c r="I97" s="376"/>
      <c r="J97" s="376"/>
      <c r="K97" s="376"/>
      <c r="L97" s="376"/>
      <c r="M97" s="377"/>
      <c r="N97" s="362"/>
      <c r="O97" s="363"/>
      <c r="P97" s="364"/>
      <c r="Q97" s="365"/>
      <c r="R97" s="366"/>
      <c r="S97" s="367"/>
      <c r="T97" s="368"/>
      <c r="U97" s="368"/>
      <c r="V97" s="369"/>
      <c r="W97" s="370" t="str">
        <f t="shared" si="2"/>
        <v/>
      </c>
      <c r="X97" s="312"/>
      <c r="Y97" s="312"/>
      <c r="Z97" s="312"/>
      <c r="AA97" s="312"/>
      <c r="AB97" s="371"/>
      <c r="AC97" s="372"/>
      <c r="AD97" s="373"/>
      <c r="AE97" s="373"/>
      <c r="AF97" s="373"/>
      <c r="AG97" s="373"/>
      <c r="AH97" s="374"/>
    </row>
    <row r="98" spans="1:34" ht="21" customHeight="1" x14ac:dyDescent="0.4">
      <c r="A98" s="378"/>
      <c r="B98" s="379"/>
      <c r="C98" s="380"/>
      <c r="D98" s="375"/>
      <c r="E98" s="376"/>
      <c r="F98" s="376"/>
      <c r="G98" s="376"/>
      <c r="H98" s="376"/>
      <c r="I98" s="376"/>
      <c r="J98" s="376"/>
      <c r="K98" s="376"/>
      <c r="L98" s="376"/>
      <c r="M98" s="377"/>
      <c r="N98" s="362"/>
      <c r="O98" s="363"/>
      <c r="P98" s="364"/>
      <c r="Q98" s="365"/>
      <c r="R98" s="366"/>
      <c r="S98" s="367"/>
      <c r="T98" s="368"/>
      <c r="U98" s="368"/>
      <c r="V98" s="369"/>
      <c r="W98" s="370" t="str">
        <f t="shared" si="2"/>
        <v/>
      </c>
      <c r="X98" s="312"/>
      <c r="Y98" s="312"/>
      <c r="Z98" s="312"/>
      <c r="AA98" s="312"/>
      <c r="AB98" s="371"/>
      <c r="AC98" s="372"/>
      <c r="AD98" s="373"/>
      <c r="AE98" s="373"/>
      <c r="AF98" s="373"/>
      <c r="AG98" s="373"/>
      <c r="AH98" s="374"/>
    </row>
    <row r="99" spans="1:34" ht="21" customHeight="1" x14ac:dyDescent="0.4">
      <c r="A99" s="378"/>
      <c r="B99" s="379"/>
      <c r="C99" s="380"/>
      <c r="D99" s="375"/>
      <c r="E99" s="376"/>
      <c r="F99" s="376"/>
      <c r="G99" s="376"/>
      <c r="H99" s="376"/>
      <c r="I99" s="376"/>
      <c r="J99" s="376"/>
      <c r="K99" s="376"/>
      <c r="L99" s="376"/>
      <c r="M99" s="377"/>
      <c r="N99" s="362"/>
      <c r="O99" s="363"/>
      <c r="P99" s="364"/>
      <c r="Q99" s="365"/>
      <c r="R99" s="366"/>
      <c r="S99" s="367"/>
      <c r="T99" s="368"/>
      <c r="U99" s="368"/>
      <c r="V99" s="369"/>
      <c r="W99" s="370" t="str">
        <f t="shared" si="2"/>
        <v/>
      </c>
      <c r="X99" s="312"/>
      <c r="Y99" s="312"/>
      <c r="Z99" s="312"/>
      <c r="AA99" s="312"/>
      <c r="AB99" s="371"/>
      <c r="AC99" s="372"/>
      <c r="AD99" s="373"/>
      <c r="AE99" s="373"/>
      <c r="AF99" s="373"/>
      <c r="AG99" s="373"/>
      <c r="AH99" s="374"/>
    </row>
    <row r="100" spans="1:34" ht="21" customHeight="1" x14ac:dyDescent="0.4">
      <c r="A100" s="378"/>
      <c r="B100" s="379"/>
      <c r="C100" s="380"/>
      <c r="D100" s="375"/>
      <c r="E100" s="376"/>
      <c r="F100" s="376"/>
      <c r="G100" s="376"/>
      <c r="H100" s="376"/>
      <c r="I100" s="376"/>
      <c r="J100" s="376"/>
      <c r="K100" s="376"/>
      <c r="L100" s="376"/>
      <c r="M100" s="377"/>
      <c r="N100" s="362"/>
      <c r="O100" s="363"/>
      <c r="P100" s="364"/>
      <c r="Q100" s="365"/>
      <c r="R100" s="366"/>
      <c r="S100" s="367"/>
      <c r="T100" s="368"/>
      <c r="U100" s="368"/>
      <c r="V100" s="369"/>
      <c r="W100" s="370" t="str">
        <f t="shared" si="2"/>
        <v/>
      </c>
      <c r="X100" s="312"/>
      <c r="Y100" s="312"/>
      <c r="Z100" s="312"/>
      <c r="AA100" s="312"/>
      <c r="AB100" s="371"/>
      <c r="AC100" s="372"/>
      <c r="AD100" s="373"/>
      <c r="AE100" s="373"/>
      <c r="AF100" s="373"/>
      <c r="AG100" s="373"/>
      <c r="AH100" s="374"/>
    </row>
    <row r="101" spans="1:34" ht="21" customHeight="1" x14ac:dyDescent="0.4">
      <c r="A101" s="378"/>
      <c r="B101" s="379"/>
      <c r="C101" s="380"/>
      <c r="D101" s="375"/>
      <c r="E101" s="376"/>
      <c r="F101" s="376"/>
      <c r="G101" s="376"/>
      <c r="H101" s="376"/>
      <c r="I101" s="376"/>
      <c r="J101" s="376"/>
      <c r="K101" s="376"/>
      <c r="L101" s="376"/>
      <c r="M101" s="377"/>
      <c r="N101" s="362"/>
      <c r="O101" s="363"/>
      <c r="P101" s="364"/>
      <c r="Q101" s="365"/>
      <c r="R101" s="366"/>
      <c r="S101" s="367"/>
      <c r="T101" s="368"/>
      <c r="U101" s="368"/>
      <c r="V101" s="369"/>
      <c r="W101" s="370" t="str">
        <f t="shared" si="2"/>
        <v/>
      </c>
      <c r="X101" s="312"/>
      <c r="Y101" s="312"/>
      <c r="Z101" s="312"/>
      <c r="AA101" s="312"/>
      <c r="AB101" s="371"/>
      <c r="AC101" s="372"/>
      <c r="AD101" s="373"/>
      <c r="AE101" s="373"/>
      <c r="AF101" s="373"/>
      <c r="AG101" s="373"/>
      <c r="AH101" s="374"/>
    </row>
    <row r="102" spans="1:34" ht="21" customHeight="1" x14ac:dyDescent="0.4">
      <c r="A102" s="378"/>
      <c r="B102" s="379"/>
      <c r="C102" s="380"/>
      <c r="D102" s="375"/>
      <c r="E102" s="376"/>
      <c r="F102" s="376"/>
      <c r="G102" s="376"/>
      <c r="H102" s="376"/>
      <c r="I102" s="376"/>
      <c r="J102" s="376"/>
      <c r="K102" s="376"/>
      <c r="L102" s="376"/>
      <c r="M102" s="377"/>
      <c r="N102" s="362"/>
      <c r="O102" s="363"/>
      <c r="P102" s="364"/>
      <c r="Q102" s="365"/>
      <c r="R102" s="366"/>
      <c r="S102" s="367"/>
      <c r="T102" s="368"/>
      <c r="U102" s="368"/>
      <c r="V102" s="369"/>
      <c r="W102" s="370" t="str">
        <f t="shared" si="2"/>
        <v/>
      </c>
      <c r="X102" s="312"/>
      <c r="Y102" s="312"/>
      <c r="Z102" s="312"/>
      <c r="AA102" s="312"/>
      <c r="AB102" s="371"/>
      <c r="AC102" s="372"/>
      <c r="AD102" s="373"/>
      <c r="AE102" s="373"/>
      <c r="AF102" s="373"/>
      <c r="AG102" s="373"/>
      <c r="AH102" s="374"/>
    </row>
    <row r="103" spans="1:34" ht="21" customHeight="1" x14ac:dyDescent="0.4">
      <c r="A103" s="378"/>
      <c r="B103" s="379"/>
      <c r="C103" s="380"/>
      <c r="D103" s="375"/>
      <c r="E103" s="376"/>
      <c r="F103" s="376"/>
      <c r="G103" s="376"/>
      <c r="H103" s="376"/>
      <c r="I103" s="376"/>
      <c r="J103" s="376"/>
      <c r="K103" s="376"/>
      <c r="L103" s="376"/>
      <c r="M103" s="377"/>
      <c r="N103" s="362"/>
      <c r="O103" s="363"/>
      <c r="P103" s="364"/>
      <c r="Q103" s="365"/>
      <c r="R103" s="366"/>
      <c r="S103" s="367"/>
      <c r="T103" s="368"/>
      <c r="U103" s="368"/>
      <c r="V103" s="369"/>
      <c r="W103" s="370" t="str">
        <f t="shared" si="2"/>
        <v/>
      </c>
      <c r="X103" s="312"/>
      <c r="Y103" s="312"/>
      <c r="Z103" s="312"/>
      <c r="AA103" s="312"/>
      <c r="AB103" s="371"/>
      <c r="AC103" s="372"/>
      <c r="AD103" s="373"/>
      <c r="AE103" s="373"/>
      <c r="AF103" s="373"/>
      <c r="AG103" s="373"/>
      <c r="AH103" s="374"/>
    </row>
    <row r="104" spans="1:34" ht="21" customHeight="1" x14ac:dyDescent="0.4">
      <c r="A104" s="378"/>
      <c r="B104" s="379"/>
      <c r="C104" s="380"/>
      <c r="D104" s="375"/>
      <c r="E104" s="376"/>
      <c r="F104" s="376"/>
      <c r="G104" s="376"/>
      <c r="H104" s="376"/>
      <c r="I104" s="376"/>
      <c r="J104" s="376"/>
      <c r="K104" s="376"/>
      <c r="L104" s="376"/>
      <c r="M104" s="377"/>
      <c r="N104" s="362"/>
      <c r="O104" s="363"/>
      <c r="P104" s="364"/>
      <c r="Q104" s="365"/>
      <c r="R104" s="366"/>
      <c r="S104" s="367"/>
      <c r="T104" s="368"/>
      <c r="U104" s="368"/>
      <c r="V104" s="369"/>
      <c r="W104" s="370" t="str">
        <f t="shared" si="2"/>
        <v/>
      </c>
      <c r="X104" s="312"/>
      <c r="Y104" s="312"/>
      <c r="Z104" s="312"/>
      <c r="AA104" s="312"/>
      <c r="AB104" s="371"/>
      <c r="AC104" s="372"/>
      <c r="AD104" s="373"/>
      <c r="AE104" s="373"/>
      <c r="AF104" s="373"/>
      <c r="AG104" s="373"/>
      <c r="AH104" s="374"/>
    </row>
    <row r="105" spans="1:34" ht="21" customHeight="1" x14ac:dyDescent="0.4">
      <c r="A105" s="378"/>
      <c r="B105" s="379"/>
      <c r="C105" s="380"/>
      <c r="D105" s="375"/>
      <c r="E105" s="376"/>
      <c r="F105" s="376"/>
      <c r="G105" s="376"/>
      <c r="H105" s="376"/>
      <c r="I105" s="376"/>
      <c r="J105" s="376"/>
      <c r="K105" s="376"/>
      <c r="L105" s="376"/>
      <c r="M105" s="377"/>
      <c r="N105" s="362"/>
      <c r="O105" s="363"/>
      <c r="P105" s="364"/>
      <c r="Q105" s="365"/>
      <c r="R105" s="366"/>
      <c r="S105" s="367"/>
      <c r="T105" s="368"/>
      <c r="U105" s="368"/>
      <c r="V105" s="369"/>
      <c r="W105" s="370" t="str">
        <f t="shared" si="2"/>
        <v/>
      </c>
      <c r="X105" s="312"/>
      <c r="Y105" s="312"/>
      <c r="Z105" s="312"/>
      <c r="AA105" s="312"/>
      <c r="AB105" s="371"/>
      <c r="AC105" s="372"/>
      <c r="AD105" s="373"/>
      <c r="AE105" s="373"/>
      <c r="AF105" s="373"/>
      <c r="AG105" s="373"/>
      <c r="AH105" s="374"/>
    </row>
    <row r="106" spans="1:34" ht="21" customHeight="1" x14ac:dyDescent="0.4">
      <c r="A106" s="378"/>
      <c r="B106" s="379"/>
      <c r="C106" s="380"/>
      <c r="D106" s="375"/>
      <c r="E106" s="376"/>
      <c r="F106" s="376"/>
      <c r="G106" s="376"/>
      <c r="H106" s="376"/>
      <c r="I106" s="376"/>
      <c r="J106" s="376"/>
      <c r="K106" s="376"/>
      <c r="L106" s="376"/>
      <c r="M106" s="377"/>
      <c r="N106" s="362"/>
      <c r="O106" s="363"/>
      <c r="P106" s="364"/>
      <c r="Q106" s="365"/>
      <c r="R106" s="366"/>
      <c r="S106" s="367"/>
      <c r="T106" s="368"/>
      <c r="U106" s="368"/>
      <c r="V106" s="369"/>
      <c r="W106" s="370" t="str">
        <f t="shared" si="2"/>
        <v/>
      </c>
      <c r="X106" s="312"/>
      <c r="Y106" s="312"/>
      <c r="Z106" s="312"/>
      <c r="AA106" s="312"/>
      <c r="AB106" s="371"/>
      <c r="AC106" s="372"/>
      <c r="AD106" s="373"/>
      <c r="AE106" s="373"/>
      <c r="AF106" s="373"/>
      <c r="AG106" s="373"/>
      <c r="AH106" s="374"/>
    </row>
    <row r="107" spans="1:34" ht="21" customHeight="1" x14ac:dyDescent="0.4">
      <c r="A107" s="378"/>
      <c r="B107" s="379"/>
      <c r="C107" s="380"/>
      <c r="D107" s="375"/>
      <c r="E107" s="376"/>
      <c r="F107" s="376"/>
      <c r="G107" s="376"/>
      <c r="H107" s="376"/>
      <c r="I107" s="376"/>
      <c r="J107" s="376"/>
      <c r="K107" s="376"/>
      <c r="L107" s="376"/>
      <c r="M107" s="377"/>
      <c r="N107" s="362"/>
      <c r="O107" s="363"/>
      <c r="P107" s="364"/>
      <c r="Q107" s="365"/>
      <c r="R107" s="366"/>
      <c r="S107" s="367"/>
      <c r="T107" s="368"/>
      <c r="U107" s="368"/>
      <c r="V107" s="369"/>
      <c r="W107" s="370" t="str">
        <f t="shared" si="2"/>
        <v/>
      </c>
      <c r="X107" s="312"/>
      <c r="Y107" s="312"/>
      <c r="Z107" s="312"/>
      <c r="AA107" s="312"/>
      <c r="AB107" s="371"/>
      <c r="AC107" s="372"/>
      <c r="AD107" s="373"/>
      <c r="AE107" s="373"/>
      <c r="AF107" s="373"/>
      <c r="AG107" s="373"/>
      <c r="AH107" s="374"/>
    </row>
    <row r="108" spans="1:34" ht="21" customHeight="1" x14ac:dyDescent="0.4">
      <c r="A108" s="378"/>
      <c r="B108" s="379"/>
      <c r="C108" s="380"/>
      <c r="D108" s="375"/>
      <c r="E108" s="376"/>
      <c r="F108" s="376"/>
      <c r="G108" s="376"/>
      <c r="H108" s="376"/>
      <c r="I108" s="376"/>
      <c r="J108" s="376"/>
      <c r="K108" s="376"/>
      <c r="L108" s="376"/>
      <c r="M108" s="377"/>
      <c r="N108" s="362"/>
      <c r="O108" s="363"/>
      <c r="P108" s="364"/>
      <c r="Q108" s="365"/>
      <c r="R108" s="366"/>
      <c r="S108" s="367"/>
      <c r="T108" s="368"/>
      <c r="U108" s="368"/>
      <c r="V108" s="369"/>
      <c r="W108" s="370" t="str">
        <f t="shared" si="2"/>
        <v/>
      </c>
      <c r="X108" s="312"/>
      <c r="Y108" s="312"/>
      <c r="Z108" s="312"/>
      <c r="AA108" s="312"/>
      <c r="AB108" s="371"/>
      <c r="AC108" s="372"/>
      <c r="AD108" s="373"/>
      <c r="AE108" s="373"/>
      <c r="AF108" s="373"/>
      <c r="AG108" s="373"/>
      <c r="AH108" s="374"/>
    </row>
    <row r="109" spans="1:34" ht="21" customHeight="1" x14ac:dyDescent="0.4">
      <c r="A109" s="378"/>
      <c r="B109" s="379"/>
      <c r="C109" s="380"/>
      <c r="D109" s="375"/>
      <c r="E109" s="376"/>
      <c r="F109" s="376"/>
      <c r="G109" s="376"/>
      <c r="H109" s="376"/>
      <c r="I109" s="376"/>
      <c r="J109" s="376"/>
      <c r="K109" s="376"/>
      <c r="L109" s="376"/>
      <c r="M109" s="377"/>
      <c r="N109" s="362"/>
      <c r="O109" s="363"/>
      <c r="P109" s="364"/>
      <c r="Q109" s="365"/>
      <c r="R109" s="366"/>
      <c r="S109" s="367"/>
      <c r="T109" s="368"/>
      <c r="U109" s="368"/>
      <c r="V109" s="369"/>
      <c r="W109" s="370" t="str">
        <f t="shared" si="2"/>
        <v/>
      </c>
      <c r="X109" s="312"/>
      <c r="Y109" s="312"/>
      <c r="Z109" s="312"/>
      <c r="AA109" s="312"/>
      <c r="AB109" s="371"/>
      <c r="AC109" s="372"/>
      <c r="AD109" s="373"/>
      <c r="AE109" s="373"/>
      <c r="AF109" s="373"/>
      <c r="AG109" s="373"/>
      <c r="AH109" s="374"/>
    </row>
    <row r="110" spans="1:34" ht="21" customHeight="1" x14ac:dyDescent="0.4">
      <c r="A110" s="378"/>
      <c r="B110" s="379"/>
      <c r="C110" s="380"/>
      <c r="D110" s="375"/>
      <c r="E110" s="376"/>
      <c r="F110" s="376"/>
      <c r="G110" s="376"/>
      <c r="H110" s="376"/>
      <c r="I110" s="376"/>
      <c r="J110" s="376"/>
      <c r="K110" s="376"/>
      <c r="L110" s="376"/>
      <c r="M110" s="377"/>
      <c r="N110" s="362"/>
      <c r="O110" s="363"/>
      <c r="P110" s="364"/>
      <c r="Q110" s="365"/>
      <c r="R110" s="366"/>
      <c r="S110" s="367"/>
      <c r="T110" s="368"/>
      <c r="U110" s="368"/>
      <c r="V110" s="369"/>
      <c r="W110" s="370" t="str">
        <f t="shared" si="2"/>
        <v/>
      </c>
      <c r="X110" s="312"/>
      <c r="Y110" s="312"/>
      <c r="Z110" s="312"/>
      <c r="AA110" s="312"/>
      <c r="AB110" s="371"/>
      <c r="AC110" s="372"/>
      <c r="AD110" s="373"/>
      <c r="AE110" s="373"/>
      <c r="AF110" s="373"/>
      <c r="AG110" s="373"/>
      <c r="AH110" s="374"/>
    </row>
    <row r="111" spans="1:34" ht="21" customHeight="1" x14ac:dyDescent="0.4">
      <c r="A111" s="378"/>
      <c r="B111" s="379"/>
      <c r="C111" s="380"/>
      <c r="D111" s="375"/>
      <c r="E111" s="376"/>
      <c r="F111" s="376"/>
      <c r="G111" s="376"/>
      <c r="H111" s="376"/>
      <c r="I111" s="376"/>
      <c r="J111" s="376"/>
      <c r="K111" s="376"/>
      <c r="L111" s="376"/>
      <c r="M111" s="377"/>
      <c r="N111" s="362"/>
      <c r="O111" s="363"/>
      <c r="P111" s="364"/>
      <c r="Q111" s="365"/>
      <c r="R111" s="366"/>
      <c r="S111" s="367"/>
      <c r="T111" s="368"/>
      <c r="U111" s="368"/>
      <c r="V111" s="369"/>
      <c r="W111" s="370" t="str">
        <f t="shared" si="2"/>
        <v/>
      </c>
      <c r="X111" s="312"/>
      <c r="Y111" s="312"/>
      <c r="Z111" s="312"/>
      <c r="AA111" s="312"/>
      <c r="AB111" s="371"/>
      <c r="AC111" s="372"/>
      <c r="AD111" s="373"/>
      <c r="AE111" s="373"/>
      <c r="AF111" s="373"/>
      <c r="AG111" s="373"/>
      <c r="AH111" s="374"/>
    </row>
    <row r="112" spans="1:34" ht="21" customHeight="1" x14ac:dyDescent="0.4">
      <c r="A112" s="378"/>
      <c r="B112" s="379"/>
      <c r="C112" s="380"/>
      <c r="D112" s="375"/>
      <c r="E112" s="376"/>
      <c r="F112" s="376"/>
      <c r="G112" s="376"/>
      <c r="H112" s="376"/>
      <c r="I112" s="376"/>
      <c r="J112" s="376"/>
      <c r="K112" s="376"/>
      <c r="L112" s="376"/>
      <c r="M112" s="377"/>
      <c r="N112" s="362"/>
      <c r="O112" s="363"/>
      <c r="P112" s="364"/>
      <c r="Q112" s="365"/>
      <c r="R112" s="366"/>
      <c r="S112" s="367"/>
      <c r="T112" s="368"/>
      <c r="U112" s="368"/>
      <c r="V112" s="369"/>
      <c r="W112" s="370" t="str">
        <f t="shared" si="2"/>
        <v/>
      </c>
      <c r="X112" s="312"/>
      <c r="Y112" s="312"/>
      <c r="Z112" s="312"/>
      <c r="AA112" s="312"/>
      <c r="AB112" s="371"/>
      <c r="AC112" s="372"/>
      <c r="AD112" s="373"/>
      <c r="AE112" s="373"/>
      <c r="AF112" s="373"/>
      <c r="AG112" s="373"/>
      <c r="AH112" s="374"/>
    </row>
    <row r="113" spans="1:34" ht="21" customHeight="1" x14ac:dyDescent="0.4">
      <c r="A113" s="378"/>
      <c r="B113" s="379"/>
      <c r="C113" s="380"/>
      <c r="D113" s="375"/>
      <c r="E113" s="376"/>
      <c r="F113" s="376"/>
      <c r="G113" s="376"/>
      <c r="H113" s="376"/>
      <c r="I113" s="376"/>
      <c r="J113" s="376"/>
      <c r="K113" s="376"/>
      <c r="L113" s="376"/>
      <c r="M113" s="377"/>
      <c r="N113" s="362"/>
      <c r="O113" s="363"/>
      <c r="P113" s="364"/>
      <c r="Q113" s="365"/>
      <c r="R113" s="366"/>
      <c r="S113" s="367"/>
      <c r="T113" s="368"/>
      <c r="U113" s="368"/>
      <c r="V113" s="369"/>
      <c r="W113" s="370" t="str">
        <f t="shared" si="2"/>
        <v/>
      </c>
      <c r="X113" s="312"/>
      <c r="Y113" s="312"/>
      <c r="Z113" s="312"/>
      <c r="AA113" s="312"/>
      <c r="AB113" s="371"/>
      <c r="AC113" s="372"/>
      <c r="AD113" s="373"/>
      <c r="AE113" s="373"/>
      <c r="AF113" s="373"/>
      <c r="AG113" s="373"/>
      <c r="AH113" s="374"/>
    </row>
    <row r="114" spans="1:34" ht="21" customHeight="1" x14ac:dyDescent="0.4">
      <c r="A114" s="378"/>
      <c r="B114" s="379"/>
      <c r="C114" s="380"/>
      <c r="D114" s="375"/>
      <c r="E114" s="376"/>
      <c r="F114" s="376"/>
      <c r="G114" s="376"/>
      <c r="H114" s="376"/>
      <c r="I114" s="376"/>
      <c r="J114" s="376"/>
      <c r="K114" s="376"/>
      <c r="L114" s="376"/>
      <c r="M114" s="377"/>
      <c r="N114" s="362"/>
      <c r="O114" s="363"/>
      <c r="P114" s="364"/>
      <c r="Q114" s="365"/>
      <c r="R114" s="366"/>
      <c r="S114" s="367"/>
      <c r="T114" s="368"/>
      <c r="U114" s="368"/>
      <c r="V114" s="369"/>
      <c r="W114" s="370" t="str">
        <f t="shared" si="2"/>
        <v/>
      </c>
      <c r="X114" s="312"/>
      <c r="Y114" s="312"/>
      <c r="Z114" s="312"/>
      <c r="AA114" s="312"/>
      <c r="AB114" s="371"/>
      <c r="AC114" s="372"/>
      <c r="AD114" s="373"/>
      <c r="AE114" s="373"/>
      <c r="AF114" s="373"/>
      <c r="AG114" s="373"/>
      <c r="AH114" s="374"/>
    </row>
    <row r="115" spans="1:34" ht="21" customHeight="1" x14ac:dyDescent="0.4">
      <c r="A115" s="378"/>
      <c r="B115" s="379"/>
      <c r="C115" s="380"/>
      <c r="D115" s="375"/>
      <c r="E115" s="376"/>
      <c r="F115" s="376"/>
      <c r="G115" s="376"/>
      <c r="H115" s="376"/>
      <c r="I115" s="376"/>
      <c r="J115" s="376"/>
      <c r="K115" s="376"/>
      <c r="L115" s="376"/>
      <c r="M115" s="377"/>
      <c r="N115" s="362"/>
      <c r="O115" s="363"/>
      <c r="P115" s="364"/>
      <c r="Q115" s="365"/>
      <c r="R115" s="366"/>
      <c r="S115" s="367"/>
      <c r="T115" s="368"/>
      <c r="U115" s="368"/>
      <c r="V115" s="369"/>
      <c r="W115" s="370" t="str">
        <f t="shared" si="2"/>
        <v/>
      </c>
      <c r="X115" s="312"/>
      <c r="Y115" s="312"/>
      <c r="Z115" s="312"/>
      <c r="AA115" s="312"/>
      <c r="AB115" s="371"/>
      <c r="AC115" s="372"/>
      <c r="AD115" s="373"/>
      <c r="AE115" s="373"/>
      <c r="AF115" s="373"/>
      <c r="AG115" s="373"/>
      <c r="AH115" s="374"/>
    </row>
    <row r="116" spans="1:34" ht="21" customHeight="1" x14ac:dyDescent="0.4">
      <c r="A116" s="378"/>
      <c r="B116" s="379"/>
      <c r="C116" s="380"/>
      <c r="D116" s="375"/>
      <c r="E116" s="376"/>
      <c r="F116" s="376"/>
      <c r="G116" s="376"/>
      <c r="H116" s="376"/>
      <c r="I116" s="376"/>
      <c r="J116" s="376"/>
      <c r="K116" s="376"/>
      <c r="L116" s="376"/>
      <c r="M116" s="377"/>
      <c r="N116" s="362"/>
      <c r="O116" s="363"/>
      <c r="P116" s="364"/>
      <c r="Q116" s="365"/>
      <c r="R116" s="366"/>
      <c r="S116" s="367"/>
      <c r="T116" s="368"/>
      <c r="U116" s="368"/>
      <c r="V116" s="369"/>
      <c r="W116" s="370" t="str">
        <f t="shared" si="2"/>
        <v/>
      </c>
      <c r="X116" s="312"/>
      <c r="Y116" s="312"/>
      <c r="Z116" s="312"/>
      <c r="AA116" s="312"/>
      <c r="AB116" s="371"/>
      <c r="AC116" s="372"/>
      <c r="AD116" s="373"/>
      <c r="AE116" s="373"/>
      <c r="AF116" s="373"/>
      <c r="AG116" s="373"/>
      <c r="AH116" s="374"/>
    </row>
    <row r="117" spans="1:34" ht="21" customHeight="1" thickBot="1" x14ac:dyDescent="0.45">
      <c r="A117" s="378"/>
      <c r="B117" s="379"/>
      <c r="C117" s="380"/>
      <c r="D117" s="375"/>
      <c r="E117" s="376"/>
      <c r="F117" s="376"/>
      <c r="G117" s="376"/>
      <c r="H117" s="376"/>
      <c r="I117" s="376"/>
      <c r="J117" s="376"/>
      <c r="K117" s="376"/>
      <c r="L117" s="376"/>
      <c r="M117" s="377"/>
      <c r="N117" s="437"/>
      <c r="O117" s="438"/>
      <c r="P117" s="439"/>
      <c r="Q117" s="440"/>
      <c r="R117" s="441"/>
      <c r="S117" s="442"/>
      <c r="T117" s="443"/>
      <c r="U117" s="443"/>
      <c r="V117" s="444"/>
      <c r="W117" s="370" t="str">
        <f t="shared" si="2"/>
        <v/>
      </c>
      <c r="X117" s="312"/>
      <c r="Y117" s="312"/>
      <c r="Z117" s="312"/>
      <c r="AA117" s="312"/>
      <c r="AB117" s="371"/>
      <c r="AC117" s="372"/>
      <c r="AD117" s="373"/>
      <c r="AE117" s="373"/>
      <c r="AF117" s="373"/>
      <c r="AG117" s="373"/>
      <c r="AH117" s="374"/>
    </row>
    <row r="118" spans="1:34" ht="21" customHeight="1" thickTop="1" thickBot="1" x14ac:dyDescent="0.45">
      <c r="A118" s="432"/>
      <c r="B118" s="433"/>
      <c r="C118" s="434"/>
      <c r="D118" s="429" t="s">
        <v>78</v>
      </c>
      <c r="E118" s="435"/>
      <c r="F118" s="435"/>
      <c r="G118" s="435"/>
      <c r="H118" s="435"/>
      <c r="I118" s="435"/>
      <c r="J118" s="435"/>
      <c r="K118" s="435"/>
      <c r="L118" s="435"/>
      <c r="M118" s="436"/>
      <c r="N118" s="415"/>
      <c r="O118" s="416"/>
      <c r="P118" s="417"/>
      <c r="Q118" s="418"/>
      <c r="R118" s="419"/>
      <c r="S118" s="420"/>
      <c r="T118" s="421"/>
      <c r="U118" s="421"/>
      <c r="V118" s="422"/>
      <c r="W118" s="420" t="str">
        <f>IF(SUM(W87:AB117)=0,"",SUM(W87:AB117))</f>
        <v/>
      </c>
      <c r="X118" s="423"/>
      <c r="Y118" s="423"/>
      <c r="Z118" s="423"/>
      <c r="AA118" s="423"/>
      <c r="AB118" s="424"/>
      <c r="AC118" s="425"/>
      <c r="AD118" s="423"/>
      <c r="AE118" s="423"/>
      <c r="AF118" s="423"/>
      <c r="AG118" s="423"/>
      <c r="AH118" s="426"/>
    </row>
    <row r="119" spans="1:34" ht="7.5" customHeight="1" x14ac:dyDescent="0.4">
      <c r="V119" s="29"/>
      <c r="W119" s="29"/>
      <c r="X119" s="29"/>
      <c r="Y119" s="29"/>
      <c r="Z119" s="30"/>
      <c r="AA119" s="30"/>
      <c r="AB119" s="30"/>
      <c r="AC119" s="30"/>
      <c r="AD119" s="30"/>
      <c r="AE119" s="30"/>
      <c r="AF119" s="30"/>
      <c r="AG119" s="30"/>
    </row>
    <row r="120" spans="1:34" x14ac:dyDescent="0.4">
      <c r="A120" s="413" t="s">
        <v>77</v>
      </c>
      <c r="B120" s="413"/>
      <c r="C120" s="413"/>
      <c r="D120" s="413"/>
      <c r="E120" s="414" t="str">
        <f>$V$7</f>
        <v>株式会社　神原組</v>
      </c>
      <c r="F120" s="414"/>
      <c r="G120" s="414"/>
      <c r="H120" s="414"/>
      <c r="I120" s="414"/>
      <c r="J120" s="414"/>
      <c r="K120" s="414"/>
      <c r="L120" s="414"/>
    </row>
    <row r="121" spans="1:34" ht="7.5" customHeight="1" thickBot="1" x14ac:dyDescent="0.45">
      <c r="V121" s="29"/>
      <c r="W121" s="29"/>
      <c r="X121" s="29"/>
      <c r="Y121" s="29"/>
      <c r="Z121" s="30"/>
      <c r="AA121" s="30"/>
      <c r="AB121" s="30"/>
      <c r="AC121" s="30"/>
      <c r="AD121" s="30"/>
      <c r="AE121" s="30"/>
      <c r="AF121" s="30"/>
      <c r="AG121" s="30"/>
    </row>
    <row r="122" spans="1:34" ht="15" customHeight="1" x14ac:dyDescent="0.4">
      <c r="A122" s="257" t="s">
        <v>32</v>
      </c>
      <c r="B122" s="258"/>
      <c r="C122" s="258"/>
      <c r="D122" s="258"/>
      <c r="E122" s="258"/>
      <c r="F122" s="24" t="s">
        <v>30</v>
      </c>
      <c r="G122" s="259" t="s">
        <v>33</v>
      </c>
      <c r="H122" s="260"/>
      <c r="I122" s="261" t="s">
        <v>31</v>
      </c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6"/>
      <c r="AD122" s="454">
        <f>$AD83+1</f>
        <v>4</v>
      </c>
      <c r="AE122" s="344"/>
      <c r="AF122" s="344" t="s">
        <v>75</v>
      </c>
      <c r="AG122" s="344">
        <f>$AG83</f>
        <v>5</v>
      </c>
      <c r="AH122" s="344"/>
    </row>
    <row r="123" spans="1:34" ht="22.5" customHeight="1" thickBot="1" x14ac:dyDescent="0.45">
      <c r="A123" s="353"/>
      <c r="B123" s="354"/>
      <c r="C123" s="354"/>
      <c r="D123" s="354"/>
      <c r="E123" s="354"/>
      <c r="F123" s="4" t="s">
        <v>30</v>
      </c>
      <c r="G123" s="346"/>
      <c r="H123" s="347"/>
      <c r="I123" s="357" t="s">
        <v>85</v>
      </c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9"/>
      <c r="AD123" s="345"/>
      <c r="AE123" s="345"/>
      <c r="AF123" s="345"/>
      <c r="AG123" s="345"/>
      <c r="AH123" s="345"/>
    </row>
    <row r="124" spans="1:34" ht="7.5" customHeight="1" thickBot="1" x14ac:dyDescent="0.45">
      <c r="A124" s="25"/>
      <c r="B124" s="26"/>
      <c r="C124" s="26"/>
      <c r="D124" s="25"/>
      <c r="E124" s="27"/>
      <c r="F124" s="27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4" ht="26.25" customHeight="1" x14ac:dyDescent="0.4">
      <c r="A125" s="360" t="s">
        <v>93</v>
      </c>
      <c r="B125" s="273"/>
      <c r="C125" s="361"/>
      <c r="D125" s="338" t="s">
        <v>60</v>
      </c>
      <c r="E125" s="274"/>
      <c r="F125" s="274"/>
      <c r="G125" s="274"/>
      <c r="H125" s="274"/>
      <c r="I125" s="274"/>
      <c r="J125" s="274"/>
      <c r="K125" s="274"/>
      <c r="L125" s="274"/>
      <c r="M125" s="275"/>
      <c r="N125" s="335" t="s">
        <v>64</v>
      </c>
      <c r="O125" s="336"/>
      <c r="P125" s="337"/>
      <c r="Q125" s="338" t="s">
        <v>65</v>
      </c>
      <c r="R125" s="275"/>
      <c r="S125" s="339" t="s">
        <v>66</v>
      </c>
      <c r="T125" s="340"/>
      <c r="U125" s="340"/>
      <c r="V125" s="341"/>
      <c r="W125" s="339" t="s">
        <v>67</v>
      </c>
      <c r="X125" s="274"/>
      <c r="Y125" s="274"/>
      <c r="Z125" s="274"/>
      <c r="AA125" s="274"/>
      <c r="AB125" s="275"/>
      <c r="AC125" s="338" t="s">
        <v>63</v>
      </c>
      <c r="AD125" s="274"/>
      <c r="AE125" s="274"/>
      <c r="AF125" s="274"/>
      <c r="AG125" s="274"/>
      <c r="AH125" s="278"/>
    </row>
    <row r="126" spans="1:34" ht="21" customHeight="1" x14ac:dyDescent="0.4">
      <c r="A126" s="378"/>
      <c r="B126" s="379"/>
      <c r="C126" s="380"/>
      <c r="D126" s="375"/>
      <c r="E126" s="376"/>
      <c r="F126" s="376"/>
      <c r="G126" s="376"/>
      <c r="H126" s="376"/>
      <c r="I126" s="376"/>
      <c r="J126" s="376"/>
      <c r="K126" s="376"/>
      <c r="L126" s="376"/>
      <c r="M126" s="377"/>
      <c r="N126" s="362"/>
      <c r="O126" s="363"/>
      <c r="P126" s="364"/>
      <c r="Q126" s="365"/>
      <c r="R126" s="366"/>
      <c r="S126" s="367"/>
      <c r="T126" s="368"/>
      <c r="U126" s="368"/>
      <c r="V126" s="369"/>
      <c r="W126" s="370" t="str">
        <f>IF(D126="","",ROUND(N126*S126,0))</f>
        <v/>
      </c>
      <c r="X126" s="312"/>
      <c r="Y126" s="312"/>
      <c r="Z126" s="312"/>
      <c r="AA126" s="312"/>
      <c r="AB126" s="371"/>
      <c r="AC126" s="372"/>
      <c r="AD126" s="373"/>
      <c r="AE126" s="373"/>
      <c r="AF126" s="373"/>
      <c r="AG126" s="373"/>
      <c r="AH126" s="374"/>
    </row>
    <row r="127" spans="1:34" ht="21" customHeight="1" x14ac:dyDescent="0.4">
      <c r="A127" s="378"/>
      <c r="B127" s="379"/>
      <c r="C127" s="380"/>
      <c r="D127" s="375"/>
      <c r="E127" s="376"/>
      <c r="F127" s="376"/>
      <c r="G127" s="376"/>
      <c r="H127" s="376"/>
      <c r="I127" s="376"/>
      <c r="J127" s="376"/>
      <c r="K127" s="376"/>
      <c r="L127" s="376"/>
      <c r="M127" s="377"/>
      <c r="N127" s="362"/>
      <c r="O127" s="363"/>
      <c r="P127" s="364"/>
      <c r="Q127" s="365"/>
      <c r="R127" s="366"/>
      <c r="S127" s="367"/>
      <c r="T127" s="368"/>
      <c r="U127" s="368"/>
      <c r="V127" s="369"/>
      <c r="W127" s="370" t="str">
        <f t="shared" ref="W127:W156" si="3">IF(D127="","",ROUND(N127*S127,0))</f>
        <v/>
      </c>
      <c r="X127" s="312"/>
      <c r="Y127" s="312"/>
      <c r="Z127" s="312"/>
      <c r="AA127" s="312"/>
      <c r="AB127" s="371"/>
      <c r="AC127" s="372"/>
      <c r="AD127" s="373"/>
      <c r="AE127" s="373"/>
      <c r="AF127" s="373"/>
      <c r="AG127" s="373"/>
      <c r="AH127" s="374"/>
    </row>
    <row r="128" spans="1:34" ht="21" customHeight="1" x14ac:dyDescent="0.4">
      <c r="A128" s="378"/>
      <c r="B128" s="379"/>
      <c r="C128" s="380"/>
      <c r="D128" s="375"/>
      <c r="E128" s="376"/>
      <c r="F128" s="376"/>
      <c r="G128" s="376"/>
      <c r="H128" s="376"/>
      <c r="I128" s="376"/>
      <c r="J128" s="376"/>
      <c r="K128" s="376"/>
      <c r="L128" s="376"/>
      <c r="M128" s="377"/>
      <c r="N128" s="362"/>
      <c r="O128" s="363"/>
      <c r="P128" s="364"/>
      <c r="Q128" s="365"/>
      <c r="R128" s="366"/>
      <c r="S128" s="367"/>
      <c r="T128" s="368"/>
      <c r="U128" s="368"/>
      <c r="V128" s="369"/>
      <c r="W128" s="370" t="str">
        <f t="shared" si="3"/>
        <v/>
      </c>
      <c r="X128" s="312"/>
      <c r="Y128" s="312"/>
      <c r="Z128" s="312"/>
      <c r="AA128" s="312"/>
      <c r="AB128" s="371"/>
      <c r="AC128" s="372"/>
      <c r="AD128" s="373"/>
      <c r="AE128" s="373"/>
      <c r="AF128" s="373"/>
      <c r="AG128" s="373"/>
      <c r="AH128" s="374"/>
    </row>
    <row r="129" spans="1:34" ht="21" customHeight="1" x14ac:dyDescent="0.4">
      <c r="A129" s="378"/>
      <c r="B129" s="379"/>
      <c r="C129" s="380"/>
      <c r="D129" s="375"/>
      <c r="E129" s="376"/>
      <c r="F129" s="376"/>
      <c r="G129" s="376"/>
      <c r="H129" s="376"/>
      <c r="I129" s="376"/>
      <c r="J129" s="376"/>
      <c r="K129" s="376"/>
      <c r="L129" s="376"/>
      <c r="M129" s="377"/>
      <c r="N129" s="362"/>
      <c r="O129" s="363"/>
      <c r="P129" s="364"/>
      <c r="Q129" s="365"/>
      <c r="R129" s="366"/>
      <c r="S129" s="367"/>
      <c r="T129" s="368"/>
      <c r="U129" s="368"/>
      <c r="V129" s="369"/>
      <c r="W129" s="370" t="str">
        <f t="shared" si="3"/>
        <v/>
      </c>
      <c r="X129" s="312"/>
      <c r="Y129" s="312"/>
      <c r="Z129" s="312"/>
      <c r="AA129" s="312"/>
      <c r="AB129" s="371"/>
      <c r="AC129" s="372"/>
      <c r="AD129" s="373"/>
      <c r="AE129" s="373"/>
      <c r="AF129" s="373"/>
      <c r="AG129" s="373"/>
      <c r="AH129" s="374"/>
    </row>
    <row r="130" spans="1:34" ht="21" customHeight="1" x14ac:dyDescent="0.4">
      <c r="A130" s="378"/>
      <c r="B130" s="379"/>
      <c r="C130" s="380"/>
      <c r="D130" s="375"/>
      <c r="E130" s="376"/>
      <c r="F130" s="376"/>
      <c r="G130" s="376"/>
      <c r="H130" s="376"/>
      <c r="I130" s="376"/>
      <c r="J130" s="376"/>
      <c r="K130" s="376"/>
      <c r="L130" s="376"/>
      <c r="M130" s="377"/>
      <c r="N130" s="362"/>
      <c r="O130" s="363"/>
      <c r="P130" s="364"/>
      <c r="Q130" s="365"/>
      <c r="R130" s="366"/>
      <c r="S130" s="367"/>
      <c r="T130" s="368"/>
      <c r="U130" s="368"/>
      <c r="V130" s="369"/>
      <c r="W130" s="370" t="str">
        <f t="shared" si="3"/>
        <v/>
      </c>
      <c r="X130" s="312"/>
      <c r="Y130" s="312"/>
      <c r="Z130" s="312"/>
      <c r="AA130" s="312"/>
      <c r="AB130" s="371"/>
      <c r="AC130" s="372"/>
      <c r="AD130" s="373"/>
      <c r="AE130" s="373"/>
      <c r="AF130" s="373"/>
      <c r="AG130" s="373"/>
      <c r="AH130" s="374"/>
    </row>
    <row r="131" spans="1:34" ht="21" customHeight="1" x14ac:dyDescent="0.4">
      <c r="A131" s="378"/>
      <c r="B131" s="379"/>
      <c r="C131" s="380"/>
      <c r="D131" s="375"/>
      <c r="E131" s="376"/>
      <c r="F131" s="376"/>
      <c r="G131" s="376"/>
      <c r="H131" s="376"/>
      <c r="I131" s="376"/>
      <c r="J131" s="376"/>
      <c r="K131" s="376"/>
      <c r="L131" s="376"/>
      <c r="M131" s="377"/>
      <c r="N131" s="362"/>
      <c r="O131" s="363"/>
      <c r="P131" s="364"/>
      <c r="Q131" s="365"/>
      <c r="R131" s="366"/>
      <c r="S131" s="367"/>
      <c r="T131" s="368"/>
      <c r="U131" s="368"/>
      <c r="V131" s="369"/>
      <c r="W131" s="370" t="str">
        <f t="shared" si="3"/>
        <v/>
      </c>
      <c r="X131" s="312"/>
      <c r="Y131" s="312"/>
      <c r="Z131" s="312"/>
      <c r="AA131" s="312"/>
      <c r="AB131" s="371"/>
      <c r="AC131" s="372"/>
      <c r="AD131" s="373"/>
      <c r="AE131" s="373"/>
      <c r="AF131" s="373"/>
      <c r="AG131" s="373"/>
      <c r="AH131" s="374"/>
    </row>
    <row r="132" spans="1:34" ht="21" customHeight="1" x14ac:dyDescent="0.4">
      <c r="A132" s="378"/>
      <c r="B132" s="379"/>
      <c r="C132" s="380"/>
      <c r="D132" s="375"/>
      <c r="E132" s="376"/>
      <c r="F132" s="376"/>
      <c r="G132" s="376"/>
      <c r="H132" s="376"/>
      <c r="I132" s="376"/>
      <c r="J132" s="376"/>
      <c r="K132" s="376"/>
      <c r="L132" s="376"/>
      <c r="M132" s="377"/>
      <c r="N132" s="362"/>
      <c r="O132" s="363"/>
      <c r="P132" s="364"/>
      <c r="Q132" s="365"/>
      <c r="R132" s="366"/>
      <c r="S132" s="367"/>
      <c r="T132" s="368"/>
      <c r="U132" s="368"/>
      <c r="V132" s="369"/>
      <c r="W132" s="370" t="str">
        <f t="shared" si="3"/>
        <v/>
      </c>
      <c r="X132" s="312"/>
      <c r="Y132" s="312"/>
      <c r="Z132" s="312"/>
      <c r="AA132" s="312"/>
      <c r="AB132" s="371"/>
      <c r="AC132" s="372"/>
      <c r="AD132" s="373"/>
      <c r="AE132" s="373"/>
      <c r="AF132" s="373"/>
      <c r="AG132" s="373"/>
      <c r="AH132" s="374"/>
    </row>
    <row r="133" spans="1:34" ht="21" customHeight="1" x14ac:dyDescent="0.4">
      <c r="A133" s="378"/>
      <c r="B133" s="379"/>
      <c r="C133" s="380"/>
      <c r="D133" s="375"/>
      <c r="E133" s="376"/>
      <c r="F133" s="376"/>
      <c r="G133" s="376"/>
      <c r="H133" s="376"/>
      <c r="I133" s="376"/>
      <c r="J133" s="376"/>
      <c r="K133" s="376"/>
      <c r="L133" s="376"/>
      <c r="M133" s="377"/>
      <c r="N133" s="362"/>
      <c r="O133" s="363"/>
      <c r="P133" s="364"/>
      <c r="Q133" s="365"/>
      <c r="R133" s="366"/>
      <c r="S133" s="367"/>
      <c r="T133" s="368"/>
      <c r="U133" s="368"/>
      <c r="V133" s="369"/>
      <c r="W133" s="370" t="str">
        <f t="shared" si="3"/>
        <v/>
      </c>
      <c r="X133" s="312"/>
      <c r="Y133" s="312"/>
      <c r="Z133" s="312"/>
      <c r="AA133" s="312"/>
      <c r="AB133" s="371"/>
      <c r="AC133" s="372"/>
      <c r="AD133" s="373"/>
      <c r="AE133" s="373"/>
      <c r="AF133" s="373"/>
      <c r="AG133" s="373"/>
      <c r="AH133" s="374"/>
    </row>
    <row r="134" spans="1:34" ht="21" customHeight="1" x14ac:dyDescent="0.4">
      <c r="A134" s="378"/>
      <c r="B134" s="379"/>
      <c r="C134" s="380"/>
      <c r="D134" s="375"/>
      <c r="E134" s="376"/>
      <c r="F134" s="376"/>
      <c r="G134" s="376"/>
      <c r="H134" s="376"/>
      <c r="I134" s="376"/>
      <c r="J134" s="376"/>
      <c r="K134" s="376"/>
      <c r="L134" s="376"/>
      <c r="M134" s="377"/>
      <c r="N134" s="362"/>
      <c r="O134" s="363"/>
      <c r="P134" s="364"/>
      <c r="Q134" s="365"/>
      <c r="R134" s="366"/>
      <c r="S134" s="367"/>
      <c r="T134" s="368"/>
      <c r="U134" s="368"/>
      <c r="V134" s="369"/>
      <c r="W134" s="370" t="str">
        <f t="shared" si="3"/>
        <v/>
      </c>
      <c r="X134" s="312"/>
      <c r="Y134" s="312"/>
      <c r="Z134" s="312"/>
      <c r="AA134" s="312"/>
      <c r="AB134" s="371"/>
      <c r="AC134" s="372"/>
      <c r="AD134" s="373"/>
      <c r="AE134" s="373"/>
      <c r="AF134" s="373"/>
      <c r="AG134" s="373"/>
      <c r="AH134" s="374"/>
    </row>
    <row r="135" spans="1:34" ht="21" customHeight="1" x14ac:dyDescent="0.4">
      <c r="A135" s="378"/>
      <c r="B135" s="379"/>
      <c r="C135" s="380"/>
      <c r="D135" s="375"/>
      <c r="E135" s="376"/>
      <c r="F135" s="376"/>
      <c r="G135" s="376"/>
      <c r="H135" s="376"/>
      <c r="I135" s="376"/>
      <c r="J135" s="376"/>
      <c r="K135" s="376"/>
      <c r="L135" s="376"/>
      <c r="M135" s="377"/>
      <c r="N135" s="362"/>
      <c r="O135" s="363"/>
      <c r="P135" s="364"/>
      <c r="Q135" s="365"/>
      <c r="R135" s="366"/>
      <c r="S135" s="367"/>
      <c r="T135" s="368"/>
      <c r="U135" s="368"/>
      <c r="V135" s="369"/>
      <c r="W135" s="370" t="str">
        <f t="shared" si="3"/>
        <v/>
      </c>
      <c r="X135" s="312"/>
      <c r="Y135" s="312"/>
      <c r="Z135" s="312"/>
      <c r="AA135" s="312"/>
      <c r="AB135" s="371"/>
      <c r="AC135" s="372"/>
      <c r="AD135" s="373"/>
      <c r="AE135" s="373"/>
      <c r="AF135" s="373"/>
      <c r="AG135" s="373"/>
      <c r="AH135" s="374"/>
    </row>
    <row r="136" spans="1:34" ht="21" customHeight="1" x14ac:dyDescent="0.4">
      <c r="A136" s="378"/>
      <c r="B136" s="379"/>
      <c r="C136" s="380"/>
      <c r="D136" s="375"/>
      <c r="E136" s="376"/>
      <c r="F136" s="376"/>
      <c r="G136" s="376"/>
      <c r="H136" s="376"/>
      <c r="I136" s="376"/>
      <c r="J136" s="376"/>
      <c r="K136" s="376"/>
      <c r="L136" s="376"/>
      <c r="M136" s="377"/>
      <c r="N136" s="362"/>
      <c r="O136" s="363"/>
      <c r="P136" s="364"/>
      <c r="Q136" s="365"/>
      <c r="R136" s="366"/>
      <c r="S136" s="367"/>
      <c r="T136" s="368"/>
      <c r="U136" s="368"/>
      <c r="V136" s="369"/>
      <c r="W136" s="370" t="str">
        <f t="shared" si="3"/>
        <v/>
      </c>
      <c r="X136" s="312"/>
      <c r="Y136" s="312"/>
      <c r="Z136" s="312"/>
      <c r="AA136" s="312"/>
      <c r="AB136" s="371"/>
      <c r="AC136" s="372"/>
      <c r="AD136" s="373"/>
      <c r="AE136" s="373"/>
      <c r="AF136" s="373"/>
      <c r="AG136" s="373"/>
      <c r="AH136" s="374"/>
    </row>
    <row r="137" spans="1:34" ht="21" customHeight="1" x14ac:dyDescent="0.4">
      <c r="A137" s="378"/>
      <c r="B137" s="379"/>
      <c r="C137" s="380"/>
      <c r="D137" s="375"/>
      <c r="E137" s="376"/>
      <c r="F137" s="376"/>
      <c r="G137" s="376"/>
      <c r="H137" s="376"/>
      <c r="I137" s="376"/>
      <c r="J137" s="376"/>
      <c r="K137" s="376"/>
      <c r="L137" s="376"/>
      <c r="M137" s="377"/>
      <c r="N137" s="362"/>
      <c r="O137" s="363"/>
      <c r="P137" s="364"/>
      <c r="Q137" s="365"/>
      <c r="R137" s="366"/>
      <c r="S137" s="367"/>
      <c r="T137" s="368"/>
      <c r="U137" s="368"/>
      <c r="V137" s="369"/>
      <c r="W137" s="370" t="str">
        <f t="shared" si="3"/>
        <v/>
      </c>
      <c r="X137" s="312"/>
      <c r="Y137" s="312"/>
      <c r="Z137" s="312"/>
      <c r="AA137" s="312"/>
      <c r="AB137" s="371"/>
      <c r="AC137" s="372"/>
      <c r="AD137" s="373"/>
      <c r="AE137" s="373"/>
      <c r="AF137" s="373"/>
      <c r="AG137" s="373"/>
      <c r="AH137" s="374"/>
    </row>
    <row r="138" spans="1:34" ht="21" customHeight="1" x14ac:dyDescent="0.4">
      <c r="A138" s="378"/>
      <c r="B138" s="379"/>
      <c r="C138" s="380"/>
      <c r="D138" s="375"/>
      <c r="E138" s="376"/>
      <c r="F138" s="376"/>
      <c r="G138" s="376"/>
      <c r="H138" s="376"/>
      <c r="I138" s="376"/>
      <c r="J138" s="376"/>
      <c r="K138" s="376"/>
      <c r="L138" s="376"/>
      <c r="M138" s="377"/>
      <c r="N138" s="362"/>
      <c r="O138" s="363"/>
      <c r="P138" s="364"/>
      <c r="Q138" s="365"/>
      <c r="R138" s="366"/>
      <c r="S138" s="367"/>
      <c r="T138" s="368"/>
      <c r="U138" s="368"/>
      <c r="V138" s="369"/>
      <c r="W138" s="370" t="str">
        <f t="shared" si="3"/>
        <v/>
      </c>
      <c r="X138" s="312"/>
      <c r="Y138" s="312"/>
      <c r="Z138" s="312"/>
      <c r="AA138" s="312"/>
      <c r="AB138" s="371"/>
      <c r="AC138" s="372"/>
      <c r="AD138" s="373"/>
      <c r="AE138" s="373"/>
      <c r="AF138" s="373"/>
      <c r="AG138" s="373"/>
      <c r="AH138" s="374"/>
    </row>
    <row r="139" spans="1:34" ht="21" customHeight="1" x14ac:dyDescent="0.4">
      <c r="A139" s="378"/>
      <c r="B139" s="379"/>
      <c r="C139" s="380"/>
      <c r="D139" s="375"/>
      <c r="E139" s="376"/>
      <c r="F139" s="376"/>
      <c r="G139" s="376"/>
      <c r="H139" s="376"/>
      <c r="I139" s="376"/>
      <c r="J139" s="376"/>
      <c r="K139" s="376"/>
      <c r="L139" s="376"/>
      <c r="M139" s="377"/>
      <c r="N139" s="362"/>
      <c r="O139" s="363"/>
      <c r="P139" s="364"/>
      <c r="Q139" s="365"/>
      <c r="R139" s="366"/>
      <c r="S139" s="367"/>
      <c r="T139" s="368"/>
      <c r="U139" s="368"/>
      <c r="V139" s="369"/>
      <c r="W139" s="370" t="str">
        <f t="shared" si="3"/>
        <v/>
      </c>
      <c r="X139" s="312"/>
      <c r="Y139" s="312"/>
      <c r="Z139" s="312"/>
      <c r="AA139" s="312"/>
      <c r="AB139" s="371"/>
      <c r="AC139" s="372"/>
      <c r="AD139" s="373"/>
      <c r="AE139" s="373"/>
      <c r="AF139" s="373"/>
      <c r="AG139" s="373"/>
      <c r="AH139" s="374"/>
    </row>
    <row r="140" spans="1:34" ht="21" customHeight="1" x14ac:dyDescent="0.4">
      <c r="A140" s="378"/>
      <c r="B140" s="379"/>
      <c r="C140" s="380"/>
      <c r="D140" s="375"/>
      <c r="E140" s="376"/>
      <c r="F140" s="376"/>
      <c r="G140" s="376"/>
      <c r="H140" s="376"/>
      <c r="I140" s="376"/>
      <c r="J140" s="376"/>
      <c r="K140" s="376"/>
      <c r="L140" s="376"/>
      <c r="M140" s="377"/>
      <c r="N140" s="362"/>
      <c r="O140" s="363"/>
      <c r="P140" s="364"/>
      <c r="Q140" s="365"/>
      <c r="R140" s="366"/>
      <c r="S140" s="367"/>
      <c r="T140" s="368"/>
      <c r="U140" s="368"/>
      <c r="V140" s="369"/>
      <c r="W140" s="370" t="str">
        <f t="shared" si="3"/>
        <v/>
      </c>
      <c r="X140" s="312"/>
      <c r="Y140" s="312"/>
      <c r="Z140" s="312"/>
      <c r="AA140" s="312"/>
      <c r="AB140" s="371"/>
      <c r="AC140" s="372"/>
      <c r="AD140" s="373"/>
      <c r="AE140" s="373"/>
      <c r="AF140" s="373"/>
      <c r="AG140" s="373"/>
      <c r="AH140" s="374"/>
    </row>
    <row r="141" spans="1:34" ht="21" customHeight="1" x14ac:dyDescent="0.4">
      <c r="A141" s="378"/>
      <c r="B141" s="379"/>
      <c r="C141" s="380"/>
      <c r="D141" s="375"/>
      <c r="E141" s="376"/>
      <c r="F141" s="376"/>
      <c r="G141" s="376"/>
      <c r="H141" s="376"/>
      <c r="I141" s="376"/>
      <c r="J141" s="376"/>
      <c r="K141" s="376"/>
      <c r="L141" s="376"/>
      <c r="M141" s="377"/>
      <c r="N141" s="362"/>
      <c r="O141" s="363"/>
      <c r="P141" s="364"/>
      <c r="Q141" s="365"/>
      <c r="R141" s="366"/>
      <c r="S141" s="367"/>
      <c r="T141" s="368"/>
      <c r="U141" s="368"/>
      <c r="V141" s="369"/>
      <c r="W141" s="370" t="str">
        <f t="shared" si="3"/>
        <v/>
      </c>
      <c r="X141" s="312"/>
      <c r="Y141" s="312"/>
      <c r="Z141" s="312"/>
      <c r="AA141" s="312"/>
      <c r="AB141" s="371"/>
      <c r="AC141" s="372"/>
      <c r="AD141" s="373"/>
      <c r="AE141" s="373"/>
      <c r="AF141" s="373"/>
      <c r="AG141" s="373"/>
      <c r="AH141" s="374"/>
    </row>
    <row r="142" spans="1:34" ht="21" customHeight="1" x14ac:dyDescent="0.4">
      <c r="A142" s="378"/>
      <c r="B142" s="379"/>
      <c r="C142" s="380"/>
      <c r="D142" s="375"/>
      <c r="E142" s="376"/>
      <c r="F142" s="376"/>
      <c r="G142" s="376"/>
      <c r="H142" s="376"/>
      <c r="I142" s="376"/>
      <c r="J142" s="376"/>
      <c r="K142" s="376"/>
      <c r="L142" s="376"/>
      <c r="M142" s="377"/>
      <c r="N142" s="362"/>
      <c r="O142" s="363"/>
      <c r="P142" s="364"/>
      <c r="Q142" s="365"/>
      <c r="R142" s="366"/>
      <c r="S142" s="367"/>
      <c r="T142" s="368"/>
      <c r="U142" s="368"/>
      <c r="V142" s="369"/>
      <c r="W142" s="370" t="str">
        <f t="shared" si="3"/>
        <v/>
      </c>
      <c r="X142" s="312"/>
      <c r="Y142" s="312"/>
      <c r="Z142" s="312"/>
      <c r="AA142" s="312"/>
      <c r="AB142" s="371"/>
      <c r="AC142" s="372"/>
      <c r="AD142" s="373"/>
      <c r="AE142" s="373"/>
      <c r="AF142" s="373"/>
      <c r="AG142" s="373"/>
      <c r="AH142" s="374"/>
    </row>
    <row r="143" spans="1:34" ht="21" customHeight="1" x14ac:dyDescent="0.4">
      <c r="A143" s="378"/>
      <c r="B143" s="379"/>
      <c r="C143" s="380"/>
      <c r="D143" s="375"/>
      <c r="E143" s="376"/>
      <c r="F143" s="376"/>
      <c r="G143" s="376"/>
      <c r="H143" s="376"/>
      <c r="I143" s="376"/>
      <c r="J143" s="376"/>
      <c r="K143" s="376"/>
      <c r="L143" s="376"/>
      <c r="M143" s="377"/>
      <c r="N143" s="362"/>
      <c r="O143" s="363"/>
      <c r="P143" s="364"/>
      <c r="Q143" s="365"/>
      <c r="R143" s="366"/>
      <c r="S143" s="367"/>
      <c r="T143" s="368"/>
      <c r="U143" s="368"/>
      <c r="V143" s="369"/>
      <c r="W143" s="370" t="str">
        <f t="shared" si="3"/>
        <v/>
      </c>
      <c r="X143" s="312"/>
      <c r="Y143" s="312"/>
      <c r="Z143" s="312"/>
      <c r="AA143" s="312"/>
      <c r="AB143" s="371"/>
      <c r="AC143" s="372"/>
      <c r="AD143" s="373"/>
      <c r="AE143" s="373"/>
      <c r="AF143" s="373"/>
      <c r="AG143" s="373"/>
      <c r="AH143" s="374"/>
    </row>
    <row r="144" spans="1:34" ht="21" customHeight="1" x14ac:dyDescent="0.4">
      <c r="A144" s="378"/>
      <c r="B144" s="379"/>
      <c r="C144" s="380"/>
      <c r="D144" s="375"/>
      <c r="E144" s="376"/>
      <c r="F144" s="376"/>
      <c r="G144" s="376"/>
      <c r="H144" s="376"/>
      <c r="I144" s="376"/>
      <c r="J144" s="376"/>
      <c r="K144" s="376"/>
      <c r="L144" s="376"/>
      <c r="M144" s="377"/>
      <c r="N144" s="362"/>
      <c r="O144" s="363"/>
      <c r="P144" s="364"/>
      <c r="Q144" s="365"/>
      <c r="R144" s="366"/>
      <c r="S144" s="367"/>
      <c r="T144" s="368"/>
      <c r="U144" s="368"/>
      <c r="V144" s="369"/>
      <c r="W144" s="370" t="str">
        <f t="shared" si="3"/>
        <v/>
      </c>
      <c r="X144" s="312"/>
      <c r="Y144" s="312"/>
      <c r="Z144" s="312"/>
      <c r="AA144" s="312"/>
      <c r="AB144" s="371"/>
      <c r="AC144" s="372"/>
      <c r="AD144" s="373"/>
      <c r="AE144" s="373"/>
      <c r="AF144" s="373"/>
      <c r="AG144" s="373"/>
      <c r="AH144" s="374"/>
    </row>
    <row r="145" spans="1:34" ht="21" customHeight="1" x14ac:dyDescent="0.4">
      <c r="A145" s="378"/>
      <c r="B145" s="379"/>
      <c r="C145" s="380"/>
      <c r="D145" s="375"/>
      <c r="E145" s="376"/>
      <c r="F145" s="376"/>
      <c r="G145" s="376"/>
      <c r="H145" s="376"/>
      <c r="I145" s="376"/>
      <c r="J145" s="376"/>
      <c r="K145" s="376"/>
      <c r="L145" s="376"/>
      <c r="M145" s="377"/>
      <c r="N145" s="362"/>
      <c r="O145" s="363"/>
      <c r="P145" s="364"/>
      <c r="Q145" s="365"/>
      <c r="R145" s="366"/>
      <c r="S145" s="367"/>
      <c r="T145" s="368"/>
      <c r="U145" s="368"/>
      <c r="V145" s="369"/>
      <c r="W145" s="370" t="str">
        <f t="shared" si="3"/>
        <v/>
      </c>
      <c r="X145" s="312"/>
      <c r="Y145" s="312"/>
      <c r="Z145" s="312"/>
      <c r="AA145" s="312"/>
      <c r="AB145" s="371"/>
      <c r="AC145" s="372"/>
      <c r="AD145" s="373"/>
      <c r="AE145" s="373"/>
      <c r="AF145" s="373"/>
      <c r="AG145" s="373"/>
      <c r="AH145" s="374"/>
    </row>
    <row r="146" spans="1:34" ht="21" customHeight="1" x14ac:dyDescent="0.4">
      <c r="A146" s="378"/>
      <c r="B146" s="379"/>
      <c r="C146" s="380"/>
      <c r="D146" s="375"/>
      <c r="E146" s="376"/>
      <c r="F146" s="376"/>
      <c r="G146" s="376"/>
      <c r="H146" s="376"/>
      <c r="I146" s="376"/>
      <c r="J146" s="376"/>
      <c r="K146" s="376"/>
      <c r="L146" s="376"/>
      <c r="M146" s="377"/>
      <c r="N146" s="362"/>
      <c r="O146" s="363"/>
      <c r="P146" s="364"/>
      <c r="Q146" s="365"/>
      <c r="R146" s="366"/>
      <c r="S146" s="367"/>
      <c r="T146" s="368"/>
      <c r="U146" s="368"/>
      <c r="V146" s="369"/>
      <c r="W146" s="370" t="str">
        <f t="shared" si="3"/>
        <v/>
      </c>
      <c r="X146" s="312"/>
      <c r="Y146" s="312"/>
      <c r="Z146" s="312"/>
      <c r="AA146" s="312"/>
      <c r="AB146" s="371"/>
      <c r="AC146" s="372"/>
      <c r="AD146" s="373"/>
      <c r="AE146" s="373"/>
      <c r="AF146" s="373"/>
      <c r="AG146" s="373"/>
      <c r="AH146" s="374"/>
    </row>
    <row r="147" spans="1:34" ht="21" customHeight="1" x14ac:dyDescent="0.4">
      <c r="A147" s="378"/>
      <c r="B147" s="379"/>
      <c r="C147" s="380"/>
      <c r="D147" s="375"/>
      <c r="E147" s="376"/>
      <c r="F147" s="376"/>
      <c r="G147" s="376"/>
      <c r="H147" s="376"/>
      <c r="I147" s="376"/>
      <c r="J147" s="376"/>
      <c r="K147" s="376"/>
      <c r="L147" s="376"/>
      <c r="M147" s="377"/>
      <c r="N147" s="362"/>
      <c r="O147" s="363"/>
      <c r="P147" s="364"/>
      <c r="Q147" s="365"/>
      <c r="R147" s="366"/>
      <c r="S147" s="367"/>
      <c r="T147" s="368"/>
      <c r="U147" s="368"/>
      <c r="V147" s="369"/>
      <c r="W147" s="370" t="str">
        <f t="shared" si="3"/>
        <v/>
      </c>
      <c r="X147" s="312"/>
      <c r="Y147" s="312"/>
      <c r="Z147" s="312"/>
      <c r="AA147" s="312"/>
      <c r="AB147" s="371"/>
      <c r="AC147" s="372"/>
      <c r="AD147" s="373"/>
      <c r="AE147" s="373"/>
      <c r="AF147" s="373"/>
      <c r="AG147" s="373"/>
      <c r="AH147" s="374"/>
    </row>
    <row r="148" spans="1:34" ht="21" customHeight="1" x14ac:dyDescent="0.4">
      <c r="A148" s="378"/>
      <c r="B148" s="379"/>
      <c r="C148" s="380"/>
      <c r="D148" s="375"/>
      <c r="E148" s="376"/>
      <c r="F148" s="376"/>
      <c r="G148" s="376"/>
      <c r="H148" s="376"/>
      <c r="I148" s="376"/>
      <c r="J148" s="376"/>
      <c r="K148" s="376"/>
      <c r="L148" s="376"/>
      <c r="M148" s="377"/>
      <c r="N148" s="362"/>
      <c r="O148" s="363"/>
      <c r="P148" s="364"/>
      <c r="Q148" s="365"/>
      <c r="R148" s="366"/>
      <c r="S148" s="367"/>
      <c r="T148" s="368"/>
      <c r="U148" s="368"/>
      <c r="V148" s="369"/>
      <c r="W148" s="370" t="str">
        <f t="shared" si="3"/>
        <v/>
      </c>
      <c r="X148" s="312"/>
      <c r="Y148" s="312"/>
      <c r="Z148" s="312"/>
      <c r="AA148" s="312"/>
      <c r="AB148" s="371"/>
      <c r="AC148" s="372"/>
      <c r="AD148" s="373"/>
      <c r="AE148" s="373"/>
      <c r="AF148" s="373"/>
      <c r="AG148" s="373"/>
      <c r="AH148" s="374"/>
    </row>
    <row r="149" spans="1:34" ht="21" customHeight="1" x14ac:dyDescent="0.4">
      <c r="A149" s="378"/>
      <c r="B149" s="379"/>
      <c r="C149" s="380"/>
      <c r="D149" s="375"/>
      <c r="E149" s="376"/>
      <c r="F149" s="376"/>
      <c r="G149" s="376"/>
      <c r="H149" s="376"/>
      <c r="I149" s="376"/>
      <c r="J149" s="376"/>
      <c r="K149" s="376"/>
      <c r="L149" s="376"/>
      <c r="M149" s="377"/>
      <c r="N149" s="362"/>
      <c r="O149" s="363"/>
      <c r="P149" s="364"/>
      <c r="Q149" s="365"/>
      <c r="R149" s="366"/>
      <c r="S149" s="367"/>
      <c r="T149" s="368"/>
      <c r="U149" s="368"/>
      <c r="V149" s="369"/>
      <c r="W149" s="370" t="str">
        <f t="shared" si="3"/>
        <v/>
      </c>
      <c r="X149" s="312"/>
      <c r="Y149" s="312"/>
      <c r="Z149" s="312"/>
      <c r="AA149" s="312"/>
      <c r="AB149" s="371"/>
      <c r="AC149" s="372"/>
      <c r="AD149" s="373"/>
      <c r="AE149" s="373"/>
      <c r="AF149" s="373"/>
      <c r="AG149" s="373"/>
      <c r="AH149" s="374"/>
    </row>
    <row r="150" spans="1:34" ht="21" customHeight="1" x14ac:dyDescent="0.4">
      <c r="A150" s="378"/>
      <c r="B150" s="379"/>
      <c r="C150" s="380"/>
      <c r="D150" s="375"/>
      <c r="E150" s="376"/>
      <c r="F150" s="376"/>
      <c r="G150" s="376"/>
      <c r="H150" s="376"/>
      <c r="I150" s="376"/>
      <c r="J150" s="376"/>
      <c r="K150" s="376"/>
      <c r="L150" s="376"/>
      <c r="M150" s="377"/>
      <c r="N150" s="362"/>
      <c r="O150" s="363"/>
      <c r="P150" s="364"/>
      <c r="Q150" s="365"/>
      <c r="R150" s="366"/>
      <c r="S150" s="367"/>
      <c r="T150" s="368"/>
      <c r="U150" s="368"/>
      <c r="V150" s="369"/>
      <c r="W150" s="370" t="str">
        <f t="shared" si="3"/>
        <v/>
      </c>
      <c r="X150" s="312"/>
      <c r="Y150" s="312"/>
      <c r="Z150" s="312"/>
      <c r="AA150" s="312"/>
      <c r="AB150" s="371"/>
      <c r="AC150" s="372"/>
      <c r="AD150" s="373"/>
      <c r="AE150" s="373"/>
      <c r="AF150" s="373"/>
      <c r="AG150" s="373"/>
      <c r="AH150" s="374"/>
    </row>
    <row r="151" spans="1:34" ht="21" customHeight="1" x14ac:dyDescent="0.4">
      <c r="A151" s="378"/>
      <c r="B151" s="379"/>
      <c r="C151" s="380"/>
      <c r="D151" s="375"/>
      <c r="E151" s="376"/>
      <c r="F151" s="376"/>
      <c r="G151" s="376"/>
      <c r="H151" s="376"/>
      <c r="I151" s="376"/>
      <c r="J151" s="376"/>
      <c r="K151" s="376"/>
      <c r="L151" s="376"/>
      <c r="M151" s="377"/>
      <c r="N151" s="362"/>
      <c r="O151" s="363"/>
      <c r="P151" s="364"/>
      <c r="Q151" s="365"/>
      <c r="R151" s="366"/>
      <c r="S151" s="367"/>
      <c r="T151" s="368"/>
      <c r="U151" s="368"/>
      <c r="V151" s="369"/>
      <c r="W151" s="370" t="str">
        <f t="shared" si="3"/>
        <v/>
      </c>
      <c r="X151" s="312"/>
      <c r="Y151" s="312"/>
      <c r="Z151" s="312"/>
      <c r="AA151" s="312"/>
      <c r="AB151" s="371"/>
      <c r="AC151" s="372"/>
      <c r="AD151" s="373"/>
      <c r="AE151" s="373"/>
      <c r="AF151" s="373"/>
      <c r="AG151" s="373"/>
      <c r="AH151" s="374"/>
    </row>
    <row r="152" spans="1:34" ht="21" customHeight="1" x14ac:dyDescent="0.4">
      <c r="A152" s="378"/>
      <c r="B152" s="379"/>
      <c r="C152" s="380"/>
      <c r="D152" s="375"/>
      <c r="E152" s="376"/>
      <c r="F152" s="376"/>
      <c r="G152" s="376"/>
      <c r="H152" s="376"/>
      <c r="I152" s="376"/>
      <c r="J152" s="376"/>
      <c r="K152" s="376"/>
      <c r="L152" s="376"/>
      <c r="M152" s="377"/>
      <c r="N152" s="362"/>
      <c r="O152" s="363"/>
      <c r="P152" s="364"/>
      <c r="Q152" s="365"/>
      <c r="R152" s="366"/>
      <c r="S152" s="367"/>
      <c r="T152" s="368"/>
      <c r="U152" s="368"/>
      <c r="V152" s="369"/>
      <c r="W152" s="370" t="str">
        <f t="shared" si="3"/>
        <v/>
      </c>
      <c r="X152" s="312"/>
      <c r="Y152" s="312"/>
      <c r="Z152" s="312"/>
      <c r="AA152" s="312"/>
      <c r="AB152" s="371"/>
      <c r="AC152" s="372"/>
      <c r="AD152" s="373"/>
      <c r="AE152" s="373"/>
      <c r="AF152" s="373"/>
      <c r="AG152" s="373"/>
      <c r="AH152" s="374"/>
    </row>
    <row r="153" spans="1:34" ht="21" customHeight="1" x14ac:dyDescent="0.4">
      <c r="A153" s="378"/>
      <c r="B153" s="379"/>
      <c r="C153" s="380"/>
      <c r="D153" s="375"/>
      <c r="E153" s="376"/>
      <c r="F153" s="376"/>
      <c r="G153" s="376"/>
      <c r="H153" s="376"/>
      <c r="I153" s="376"/>
      <c r="J153" s="376"/>
      <c r="K153" s="376"/>
      <c r="L153" s="376"/>
      <c r="M153" s="377"/>
      <c r="N153" s="362"/>
      <c r="O153" s="363"/>
      <c r="P153" s="364"/>
      <c r="Q153" s="365"/>
      <c r="R153" s="366"/>
      <c r="S153" s="367"/>
      <c r="T153" s="368"/>
      <c r="U153" s="368"/>
      <c r="V153" s="369"/>
      <c r="W153" s="370" t="str">
        <f t="shared" si="3"/>
        <v/>
      </c>
      <c r="X153" s="312"/>
      <c r="Y153" s="312"/>
      <c r="Z153" s="312"/>
      <c r="AA153" s="312"/>
      <c r="AB153" s="371"/>
      <c r="AC153" s="372"/>
      <c r="AD153" s="373"/>
      <c r="AE153" s="373"/>
      <c r="AF153" s="373"/>
      <c r="AG153" s="373"/>
      <c r="AH153" s="374"/>
    </row>
    <row r="154" spans="1:34" ht="21" customHeight="1" x14ac:dyDescent="0.4">
      <c r="A154" s="378"/>
      <c r="B154" s="379"/>
      <c r="C154" s="380"/>
      <c r="D154" s="375"/>
      <c r="E154" s="376"/>
      <c r="F154" s="376"/>
      <c r="G154" s="376"/>
      <c r="H154" s="376"/>
      <c r="I154" s="376"/>
      <c r="J154" s="376"/>
      <c r="K154" s="376"/>
      <c r="L154" s="376"/>
      <c r="M154" s="377"/>
      <c r="N154" s="362"/>
      <c r="O154" s="363"/>
      <c r="P154" s="364"/>
      <c r="Q154" s="365"/>
      <c r="R154" s="366"/>
      <c r="S154" s="367"/>
      <c r="T154" s="368"/>
      <c r="U154" s="368"/>
      <c r="V154" s="369"/>
      <c r="W154" s="370" t="str">
        <f t="shared" si="3"/>
        <v/>
      </c>
      <c r="X154" s="312"/>
      <c r="Y154" s="312"/>
      <c r="Z154" s="312"/>
      <c r="AA154" s="312"/>
      <c r="AB154" s="371"/>
      <c r="AC154" s="372"/>
      <c r="AD154" s="373"/>
      <c r="AE154" s="373"/>
      <c r="AF154" s="373"/>
      <c r="AG154" s="373"/>
      <c r="AH154" s="374"/>
    </row>
    <row r="155" spans="1:34" ht="21" customHeight="1" x14ac:dyDescent="0.4">
      <c r="A155" s="378"/>
      <c r="B155" s="379"/>
      <c r="C155" s="380"/>
      <c r="D155" s="375"/>
      <c r="E155" s="376"/>
      <c r="F155" s="376"/>
      <c r="G155" s="376"/>
      <c r="H155" s="376"/>
      <c r="I155" s="376"/>
      <c r="J155" s="376"/>
      <c r="K155" s="376"/>
      <c r="L155" s="376"/>
      <c r="M155" s="377"/>
      <c r="N155" s="362"/>
      <c r="O155" s="363"/>
      <c r="P155" s="364"/>
      <c r="Q155" s="365"/>
      <c r="R155" s="366"/>
      <c r="S155" s="367"/>
      <c r="T155" s="368"/>
      <c r="U155" s="368"/>
      <c r="V155" s="369"/>
      <c r="W155" s="370" t="str">
        <f t="shared" si="3"/>
        <v/>
      </c>
      <c r="X155" s="312"/>
      <c r="Y155" s="312"/>
      <c r="Z155" s="312"/>
      <c r="AA155" s="312"/>
      <c r="AB155" s="371"/>
      <c r="AC155" s="372"/>
      <c r="AD155" s="373"/>
      <c r="AE155" s="373"/>
      <c r="AF155" s="373"/>
      <c r="AG155" s="373"/>
      <c r="AH155" s="374"/>
    </row>
    <row r="156" spans="1:34" ht="21" customHeight="1" thickBot="1" x14ac:dyDescent="0.45">
      <c r="A156" s="378"/>
      <c r="B156" s="379"/>
      <c r="C156" s="380"/>
      <c r="D156" s="375"/>
      <c r="E156" s="376"/>
      <c r="F156" s="376"/>
      <c r="G156" s="376"/>
      <c r="H156" s="376"/>
      <c r="I156" s="376"/>
      <c r="J156" s="376"/>
      <c r="K156" s="376"/>
      <c r="L156" s="376"/>
      <c r="M156" s="377"/>
      <c r="N156" s="437"/>
      <c r="O156" s="438"/>
      <c r="P156" s="439"/>
      <c r="Q156" s="440"/>
      <c r="R156" s="441"/>
      <c r="S156" s="442"/>
      <c r="T156" s="443"/>
      <c r="U156" s="443"/>
      <c r="V156" s="444"/>
      <c r="W156" s="370" t="str">
        <f t="shared" si="3"/>
        <v/>
      </c>
      <c r="X156" s="312"/>
      <c r="Y156" s="312"/>
      <c r="Z156" s="312"/>
      <c r="AA156" s="312"/>
      <c r="AB156" s="371"/>
      <c r="AC156" s="372"/>
      <c r="AD156" s="373"/>
      <c r="AE156" s="373"/>
      <c r="AF156" s="373"/>
      <c r="AG156" s="373"/>
      <c r="AH156" s="374"/>
    </row>
    <row r="157" spans="1:34" ht="21" customHeight="1" thickTop="1" thickBot="1" x14ac:dyDescent="0.45">
      <c r="A157" s="432"/>
      <c r="B157" s="433"/>
      <c r="C157" s="434"/>
      <c r="D157" s="429" t="s">
        <v>78</v>
      </c>
      <c r="E157" s="435"/>
      <c r="F157" s="435"/>
      <c r="G157" s="435"/>
      <c r="H157" s="435"/>
      <c r="I157" s="435"/>
      <c r="J157" s="435"/>
      <c r="K157" s="435"/>
      <c r="L157" s="435"/>
      <c r="M157" s="436"/>
      <c r="N157" s="415"/>
      <c r="O157" s="416"/>
      <c r="P157" s="417"/>
      <c r="Q157" s="418"/>
      <c r="R157" s="419"/>
      <c r="S157" s="420"/>
      <c r="T157" s="421"/>
      <c r="U157" s="421"/>
      <c r="V157" s="422"/>
      <c r="W157" s="420" t="str">
        <f>IF(SUM(W126:AB156)=0,"",SUM(W126:AB156))</f>
        <v/>
      </c>
      <c r="X157" s="423"/>
      <c r="Y157" s="423"/>
      <c r="Z157" s="423"/>
      <c r="AA157" s="423"/>
      <c r="AB157" s="424"/>
      <c r="AC157" s="425"/>
      <c r="AD157" s="423"/>
      <c r="AE157" s="423"/>
      <c r="AF157" s="423"/>
      <c r="AG157" s="423"/>
      <c r="AH157" s="426"/>
    </row>
    <row r="158" spans="1:34" ht="7.5" customHeight="1" x14ac:dyDescent="0.4">
      <c r="V158" s="29"/>
      <c r="W158" s="29"/>
      <c r="X158" s="29"/>
      <c r="Y158" s="29"/>
      <c r="Z158" s="30"/>
      <c r="AA158" s="30"/>
      <c r="AB158" s="30"/>
      <c r="AC158" s="30"/>
      <c r="AD158" s="30"/>
      <c r="AE158" s="30"/>
      <c r="AF158" s="30"/>
      <c r="AG158" s="30"/>
    </row>
    <row r="159" spans="1:34" x14ac:dyDescent="0.4">
      <c r="A159" s="413" t="s">
        <v>77</v>
      </c>
      <c r="B159" s="413"/>
      <c r="C159" s="413"/>
      <c r="D159" s="413"/>
      <c r="E159" s="414" t="str">
        <f>$V$7</f>
        <v>株式会社　神原組</v>
      </c>
      <c r="F159" s="414"/>
      <c r="G159" s="414"/>
      <c r="H159" s="414"/>
      <c r="I159" s="414"/>
      <c r="J159" s="414"/>
      <c r="K159" s="414"/>
      <c r="L159" s="414"/>
    </row>
    <row r="160" spans="1:34" ht="7.5" customHeight="1" thickBot="1" x14ac:dyDescent="0.45">
      <c r="V160" s="29"/>
      <c r="W160" s="29"/>
      <c r="X160" s="29"/>
      <c r="Y160" s="29"/>
      <c r="Z160" s="30"/>
      <c r="AA160" s="30"/>
      <c r="AB160" s="30"/>
      <c r="AC160" s="30"/>
      <c r="AD160" s="30"/>
      <c r="AE160" s="30"/>
      <c r="AF160" s="30"/>
      <c r="AG160" s="30"/>
    </row>
    <row r="161" spans="1:34" ht="15" customHeight="1" x14ac:dyDescent="0.4">
      <c r="A161" s="257" t="s">
        <v>32</v>
      </c>
      <c r="B161" s="258"/>
      <c r="C161" s="258"/>
      <c r="D161" s="258"/>
      <c r="E161" s="258"/>
      <c r="F161" s="24" t="s">
        <v>30</v>
      </c>
      <c r="G161" s="259" t="s">
        <v>33</v>
      </c>
      <c r="H161" s="260"/>
      <c r="I161" s="261" t="s">
        <v>31</v>
      </c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6"/>
      <c r="AD161" s="454">
        <f>$AD122+1</f>
        <v>5</v>
      </c>
      <c r="AE161" s="344"/>
      <c r="AF161" s="344" t="s">
        <v>75</v>
      </c>
      <c r="AG161" s="344">
        <f>$AG122</f>
        <v>5</v>
      </c>
      <c r="AH161" s="344"/>
    </row>
    <row r="162" spans="1:34" ht="22.5" customHeight="1" thickBot="1" x14ac:dyDescent="0.45">
      <c r="A162" s="353"/>
      <c r="B162" s="354"/>
      <c r="C162" s="354"/>
      <c r="D162" s="354"/>
      <c r="E162" s="354"/>
      <c r="F162" s="4" t="s">
        <v>30</v>
      </c>
      <c r="G162" s="346"/>
      <c r="H162" s="347"/>
      <c r="I162" s="357" t="s">
        <v>85</v>
      </c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59"/>
      <c r="AD162" s="345"/>
      <c r="AE162" s="345"/>
      <c r="AF162" s="345"/>
      <c r="AG162" s="345"/>
      <c r="AH162" s="345"/>
    </row>
    <row r="163" spans="1:34" ht="7.5" customHeight="1" thickBot="1" x14ac:dyDescent="0.45">
      <c r="A163" s="25"/>
      <c r="B163" s="26"/>
      <c r="C163" s="26"/>
      <c r="D163" s="25"/>
      <c r="E163" s="27"/>
      <c r="F163" s="27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1:34" ht="26.25" customHeight="1" x14ac:dyDescent="0.4">
      <c r="A164" s="360" t="s">
        <v>93</v>
      </c>
      <c r="B164" s="273"/>
      <c r="C164" s="361"/>
      <c r="D164" s="338" t="s">
        <v>60</v>
      </c>
      <c r="E164" s="274"/>
      <c r="F164" s="274"/>
      <c r="G164" s="274"/>
      <c r="H164" s="274"/>
      <c r="I164" s="274"/>
      <c r="J164" s="274"/>
      <c r="K164" s="274"/>
      <c r="L164" s="274"/>
      <c r="M164" s="275"/>
      <c r="N164" s="335" t="s">
        <v>64</v>
      </c>
      <c r="O164" s="336"/>
      <c r="P164" s="337"/>
      <c r="Q164" s="338" t="s">
        <v>65</v>
      </c>
      <c r="R164" s="275"/>
      <c r="S164" s="339" t="s">
        <v>66</v>
      </c>
      <c r="T164" s="340"/>
      <c r="U164" s="340"/>
      <c r="V164" s="341"/>
      <c r="W164" s="339" t="s">
        <v>67</v>
      </c>
      <c r="X164" s="274"/>
      <c r="Y164" s="274"/>
      <c r="Z164" s="274"/>
      <c r="AA164" s="274"/>
      <c r="AB164" s="275"/>
      <c r="AC164" s="338" t="s">
        <v>63</v>
      </c>
      <c r="AD164" s="274"/>
      <c r="AE164" s="274"/>
      <c r="AF164" s="274"/>
      <c r="AG164" s="274"/>
      <c r="AH164" s="278"/>
    </row>
    <row r="165" spans="1:34" ht="21" customHeight="1" x14ac:dyDescent="0.4">
      <c r="A165" s="378"/>
      <c r="B165" s="379"/>
      <c r="C165" s="380"/>
      <c r="D165" s="375"/>
      <c r="E165" s="376"/>
      <c r="F165" s="376"/>
      <c r="G165" s="376"/>
      <c r="H165" s="376"/>
      <c r="I165" s="376"/>
      <c r="J165" s="376"/>
      <c r="K165" s="376"/>
      <c r="L165" s="376"/>
      <c r="M165" s="377"/>
      <c r="N165" s="362"/>
      <c r="O165" s="363"/>
      <c r="P165" s="364"/>
      <c r="Q165" s="365"/>
      <c r="R165" s="366"/>
      <c r="S165" s="367"/>
      <c r="T165" s="368"/>
      <c r="U165" s="368"/>
      <c r="V165" s="369"/>
      <c r="W165" s="370" t="str">
        <f>IF(D165="","",ROUND(N165*S165,0))</f>
        <v/>
      </c>
      <c r="X165" s="312"/>
      <c r="Y165" s="312"/>
      <c r="Z165" s="312"/>
      <c r="AA165" s="312"/>
      <c r="AB165" s="371"/>
      <c r="AC165" s="372"/>
      <c r="AD165" s="373"/>
      <c r="AE165" s="373"/>
      <c r="AF165" s="373"/>
      <c r="AG165" s="373"/>
      <c r="AH165" s="374"/>
    </row>
    <row r="166" spans="1:34" ht="21" customHeight="1" x14ac:dyDescent="0.4">
      <c r="A166" s="378"/>
      <c r="B166" s="379"/>
      <c r="C166" s="380"/>
      <c r="D166" s="375"/>
      <c r="E166" s="376"/>
      <c r="F166" s="376"/>
      <c r="G166" s="376"/>
      <c r="H166" s="376"/>
      <c r="I166" s="376"/>
      <c r="J166" s="376"/>
      <c r="K166" s="376"/>
      <c r="L166" s="376"/>
      <c r="M166" s="377"/>
      <c r="N166" s="362"/>
      <c r="O166" s="363"/>
      <c r="P166" s="364"/>
      <c r="Q166" s="365"/>
      <c r="R166" s="366"/>
      <c r="S166" s="367"/>
      <c r="T166" s="368"/>
      <c r="U166" s="368"/>
      <c r="V166" s="369"/>
      <c r="W166" s="370" t="str">
        <f t="shared" ref="W166:W195" si="4">IF(D166="","",ROUND(N166*S166,0))</f>
        <v/>
      </c>
      <c r="X166" s="312"/>
      <c r="Y166" s="312"/>
      <c r="Z166" s="312"/>
      <c r="AA166" s="312"/>
      <c r="AB166" s="371"/>
      <c r="AC166" s="372"/>
      <c r="AD166" s="373"/>
      <c r="AE166" s="373"/>
      <c r="AF166" s="373"/>
      <c r="AG166" s="373"/>
      <c r="AH166" s="374"/>
    </row>
    <row r="167" spans="1:34" ht="21" customHeight="1" x14ac:dyDescent="0.4">
      <c r="A167" s="378"/>
      <c r="B167" s="379"/>
      <c r="C167" s="380"/>
      <c r="D167" s="375"/>
      <c r="E167" s="376"/>
      <c r="F167" s="376"/>
      <c r="G167" s="376"/>
      <c r="H167" s="376"/>
      <c r="I167" s="376"/>
      <c r="J167" s="376"/>
      <c r="K167" s="376"/>
      <c r="L167" s="376"/>
      <c r="M167" s="377"/>
      <c r="N167" s="362"/>
      <c r="O167" s="363"/>
      <c r="P167" s="364"/>
      <c r="Q167" s="365"/>
      <c r="R167" s="366"/>
      <c r="S167" s="367"/>
      <c r="T167" s="368"/>
      <c r="U167" s="368"/>
      <c r="V167" s="369"/>
      <c r="W167" s="370" t="str">
        <f t="shared" si="4"/>
        <v/>
      </c>
      <c r="X167" s="312"/>
      <c r="Y167" s="312"/>
      <c r="Z167" s="312"/>
      <c r="AA167" s="312"/>
      <c r="AB167" s="371"/>
      <c r="AC167" s="372"/>
      <c r="AD167" s="373"/>
      <c r="AE167" s="373"/>
      <c r="AF167" s="373"/>
      <c r="AG167" s="373"/>
      <c r="AH167" s="374"/>
    </row>
    <row r="168" spans="1:34" ht="21" customHeight="1" x14ac:dyDescent="0.4">
      <c r="A168" s="378"/>
      <c r="B168" s="379"/>
      <c r="C168" s="380"/>
      <c r="D168" s="375"/>
      <c r="E168" s="376"/>
      <c r="F168" s="376"/>
      <c r="G168" s="376"/>
      <c r="H168" s="376"/>
      <c r="I168" s="376"/>
      <c r="J168" s="376"/>
      <c r="K168" s="376"/>
      <c r="L168" s="376"/>
      <c r="M168" s="377"/>
      <c r="N168" s="362"/>
      <c r="O168" s="363"/>
      <c r="P168" s="364"/>
      <c r="Q168" s="365"/>
      <c r="R168" s="366"/>
      <c r="S168" s="367"/>
      <c r="T168" s="368"/>
      <c r="U168" s="368"/>
      <c r="V168" s="369"/>
      <c r="W168" s="370" t="str">
        <f t="shared" si="4"/>
        <v/>
      </c>
      <c r="X168" s="312"/>
      <c r="Y168" s="312"/>
      <c r="Z168" s="312"/>
      <c r="AA168" s="312"/>
      <c r="AB168" s="371"/>
      <c r="AC168" s="372"/>
      <c r="AD168" s="373"/>
      <c r="AE168" s="373"/>
      <c r="AF168" s="373"/>
      <c r="AG168" s="373"/>
      <c r="AH168" s="374"/>
    </row>
    <row r="169" spans="1:34" ht="21" customHeight="1" x14ac:dyDescent="0.4">
      <c r="A169" s="378"/>
      <c r="B169" s="379"/>
      <c r="C169" s="380"/>
      <c r="D169" s="375"/>
      <c r="E169" s="376"/>
      <c r="F169" s="376"/>
      <c r="G169" s="376"/>
      <c r="H169" s="376"/>
      <c r="I169" s="376"/>
      <c r="J169" s="376"/>
      <c r="K169" s="376"/>
      <c r="L169" s="376"/>
      <c r="M169" s="377"/>
      <c r="N169" s="362"/>
      <c r="O169" s="363"/>
      <c r="P169" s="364"/>
      <c r="Q169" s="365"/>
      <c r="R169" s="366"/>
      <c r="S169" s="367"/>
      <c r="T169" s="368"/>
      <c r="U169" s="368"/>
      <c r="V169" s="369"/>
      <c r="W169" s="370" t="str">
        <f t="shared" si="4"/>
        <v/>
      </c>
      <c r="X169" s="312"/>
      <c r="Y169" s="312"/>
      <c r="Z169" s="312"/>
      <c r="AA169" s="312"/>
      <c r="AB169" s="371"/>
      <c r="AC169" s="372"/>
      <c r="AD169" s="373"/>
      <c r="AE169" s="373"/>
      <c r="AF169" s="373"/>
      <c r="AG169" s="373"/>
      <c r="AH169" s="374"/>
    </row>
    <row r="170" spans="1:34" ht="21" customHeight="1" x14ac:dyDescent="0.4">
      <c r="A170" s="378"/>
      <c r="B170" s="379"/>
      <c r="C170" s="380"/>
      <c r="D170" s="375"/>
      <c r="E170" s="376"/>
      <c r="F170" s="376"/>
      <c r="G170" s="376"/>
      <c r="H170" s="376"/>
      <c r="I170" s="376"/>
      <c r="J170" s="376"/>
      <c r="K170" s="376"/>
      <c r="L170" s="376"/>
      <c r="M170" s="377"/>
      <c r="N170" s="362"/>
      <c r="O170" s="363"/>
      <c r="P170" s="364"/>
      <c r="Q170" s="365"/>
      <c r="R170" s="366"/>
      <c r="S170" s="367"/>
      <c r="T170" s="368"/>
      <c r="U170" s="368"/>
      <c r="V170" s="369"/>
      <c r="W170" s="370" t="str">
        <f t="shared" si="4"/>
        <v/>
      </c>
      <c r="X170" s="312"/>
      <c r="Y170" s="312"/>
      <c r="Z170" s="312"/>
      <c r="AA170" s="312"/>
      <c r="AB170" s="371"/>
      <c r="AC170" s="372"/>
      <c r="AD170" s="373"/>
      <c r="AE170" s="373"/>
      <c r="AF170" s="373"/>
      <c r="AG170" s="373"/>
      <c r="AH170" s="374"/>
    </row>
    <row r="171" spans="1:34" ht="21" customHeight="1" x14ac:dyDescent="0.4">
      <c r="A171" s="378"/>
      <c r="B171" s="379"/>
      <c r="C171" s="380"/>
      <c r="D171" s="375"/>
      <c r="E171" s="376"/>
      <c r="F171" s="376"/>
      <c r="G171" s="376"/>
      <c r="H171" s="376"/>
      <c r="I171" s="376"/>
      <c r="J171" s="376"/>
      <c r="K171" s="376"/>
      <c r="L171" s="376"/>
      <c r="M171" s="377"/>
      <c r="N171" s="362"/>
      <c r="O171" s="363"/>
      <c r="P171" s="364"/>
      <c r="Q171" s="365"/>
      <c r="R171" s="366"/>
      <c r="S171" s="367"/>
      <c r="T171" s="368"/>
      <c r="U171" s="368"/>
      <c r="V171" s="369"/>
      <c r="W171" s="370" t="str">
        <f t="shared" si="4"/>
        <v/>
      </c>
      <c r="X171" s="312"/>
      <c r="Y171" s="312"/>
      <c r="Z171" s="312"/>
      <c r="AA171" s="312"/>
      <c r="AB171" s="371"/>
      <c r="AC171" s="372"/>
      <c r="AD171" s="373"/>
      <c r="AE171" s="373"/>
      <c r="AF171" s="373"/>
      <c r="AG171" s="373"/>
      <c r="AH171" s="374"/>
    </row>
    <row r="172" spans="1:34" ht="21" customHeight="1" x14ac:dyDescent="0.4">
      <c r="A172" s="378"/>
      <c r="B172" s="379"/>
      <c r="C172" s="380"/>
      <c r="D172" s="375"/>
      <c r="E172" s="376"/>
      <c r="F172" s="376"/>
      <c r="G172" s="376"/>
      <c r="H172" s="376"/>
      <c r="I172" s="376"/>
      <c r="J172" s="376"/>
      <c r="K172" s="376"/>
      <c r="L172" s="376"/>
      <c r="M172" s="377"/>
      <c r="N172" s="362"/>
      <c r="O172" s="363"/>
      <c r="P172" s="364"/>
      <c r="Q172" s="365"/>
      <c r="R172" s="366"/>
      <c r="S172" s="367"/>
      <c r="T172" s="368"/>
      <c r="U172" s="368"/>
      <c r="V172" s="369"/>
      <c r="W172" s="370" t="str">
        <f t="shared" si="4"/>
        <v/>
      </c>
      <c r="X172" s="312"/>
      <c r="Y172" s="312"/>
      <c r="Z172" s="312"/>
      <c r="AA172" s="312"/>
      <c r="AB172" s="371"/>
      <c r="AC172" s="372"/>
      <c r="AD172" s="373"/>
      <c r="AE172" s="373"/>
      <c r="AF172" s="373"/>
      <c r="AG172" s="373"/>
      <c r="AH172" s="374"/>
    </row>
    <row r="173" spans="1:34" ht="21" customHeight="1" x14ac:dyDescent="0.4">
      <c r="A173" s="378"/>
      <c r="B173" s="379"/>
      <c r="C173" s="380"/>
      <c r="D173" s="375"/>
      <c r="E173" s="376"/>
      <c r="F173" s="376"/>
      <c r="G173" s="376"/>
      <c r="H173" s="376"/>
      <c r="I173" s="376"/>
      <c r="J173" s="376"/>
      <c r="K173" s="376"/>
      <c r="L173" s="376"/>
      <c r="M173" s="377"/>
      <c r="N173" s="362"/>
      <c r="O173" s="363"/>
      <c r="P173" s="364"/>
      <c r="Q173" s="365"/>
      <c r="R173" s="366"/>
      <c r="S173" s="367"/>
      <c r="T173" s="368"/>
      <c r="U173" s="368"/>
      <c r="V173" s="369"/>
      <c r="W173" s="370" t="str">
        <f t="shared" si="4"/>
        <v/>
      </c>
      <c r="X173" s="312"/>
      <c r="Y173" s="312"/>
      <c r="Z173" s="312"/>
      <c r="AA173" s="312"/>
      <c r="AB173" s="371"/>
      <c r="AC173" s="372"/>
      <c r="AD173" s="373"/>
      <c r="AE173" s="373"/>
      <c r="AF173" s="373"/>
      <c r="AG173" s="373"/>
      <c r="AH173" s="374"/>
    </row>
    <row r="174" spans="1:34" ht="21" customHeight="1" x14ac:dyDescent="0.4">
      <c r="A174" s="378"/>
      <c r="B174" s="379"/>
      <c r="C174" s="380"/>
      <c r="D174" s="375"/>
      <c r="E174" s="376"/>
      <c r="F174" s="376"/>
      <c r="G174" s="376"/>
      <c r="H174" s="376"/>
      <c r="I174" s="376"/>
      <c r="J174" s="376"/>
      <c r="K174" s="376"/>
      <c r="L174" s="376"/>
      <c r="M174" s="377"/>
      <c r="N174" s="362"/>
      <c r="O174" s="363"/>
      <c r="P174" s="364"/>
      <c r="Q174" s="365"/>
      <c r="R174" s="366"/>
      <c r="S174" s="367"/>
      <c r="T174" s="368"/>
      <c r="U174" s="368"/>
      <c r="V174" s="369"/>
      <c r="W174" s="370" t="str">
        <f t="shared" si="4"/>
        <v/>
      </c>
      <c r="X174" s="312"/>
      <c r="Y174" s="312"/>
      <c r="Z174" s="312"/>
      <c r="AA174" s="312"/>
      <c r="AB174" s="371"/>
      <c r="AC174" s="372"/>
      <c r="AD174" s="373"/>
      <c r="AE174" s="373"/>
      <c r="AF174" s="373"/>
      <c r="AG174" s="373"/>
      <c r="AH174" s="374"/>
    </row>
    <row r="175" spans="1:34" ht="21" customHeight="1" x14ac:dyDescent="0.4">
      <c r="A175" s="378"/>
      <c r="B175" s="379"/>
      <c r="C175" s="380"/>
      <c r="D175" s="375"/>
      <c r="E175" s="376"/>
      <c r="F175" s="376"/>
      <c r="G175" s="376"/>
      <c r="H175" s="376"/>
      <c r="I175" s="376"/>
      <c r="J175" s="376"/>
      <c r="K175" s="376"/>
      <c r="L175" s="376"/>
      <c r="M175" s="377"/>
      <c r="N175" s="362"/>
      <c r="O175" s="363"/>
      <c r="P175" s="364"/>
      <c r="Q175" s="365"/>
      <c r="R175" s="366"/>
      <c r="S175" s="367"/>
      <c r="T175" s="368"/>
      <c r="U175" s="368"/>
      <c r="V175" s="369"/>
      <c r="W175" s="370" t="str">
        <f t="shared" si="4"/>
        <v/>
      </c>
      <c r="X175" s="312"/>
      <c r="Y175" s="312"/>
      <c r="Z175" s="312"/>
      <c r="AA175" s="312"/>
      <c r="AB175" s="371"/>
      <c r="AC175" s="372"/>
      <c r="AD175" s="373"/>
      <c r="AE175" s="373"/>
      <c r="AF175" s="373"/>
      <c r="AG175" s="373"/>
      <c r="AH175" s="374"/>
    </row>
    <row r="176" spans="1:34" ht="21" customHeight="1" x14ac:dyDescent="0.4">
      <c r="A176" s="378"/>
      <c r="B176" s="379"/>
      <c r="C176" s="380"/>
      <c r="D176" s="375"/>
      <c r="E176" s="376"/>
      <c r="F176" s="376"/>
      <c r="G176" s="376"/>
      <c r="H176" s="376"/>
      <c r="I176" s="376"/>
      <c r="J176" s="376"/>
      <c r="K176" s="376"/>
      <c r="L176" s="376"/>
      <c r="M176" s="377"/>
      <c r="N176" s="362"/>
      <c r="O176" s="363"/>
      <c r="P176" s="364"/>
      <c r="Q176" s="365"/>
      <c r="R176" s="366"/>
      <c r="S176" s="367"/>
      <c r="T176" s="368"/>
      <c r="U176" s="368"/>
      <c r="V176" s="369"/>
      <c r="W176" s="370" t="str">
        <f t="shared" si="4"/>
        <v/>
      </c>
      <c r="X176" s="312"/>
      <c r="Y176" s="312"/>
      <c r="Z176" s="312"/>
      <c r="AA176" s="312"/>
      <c r="AB176" s="371"/>
      <c r="AC176" s="372"/>
      <c r="AD176" s="373"/>
      <c r="AE176" s="373"/>
      <c r="AF176" s="373"/>
      <c r="AG176" s="373"/>
      <c r="AH176" s="374"/>
    </row>
    <row r="177" spans="1:34" ht="21" customHeight="1" x14ac:dyDescent="0.4">
      <c r="A177" s="378"/>
      <c r="B177" s="379"/>
      <c r="C177" s="380"/>
      <c r="D177" s="375"/>
      <c r="E177" s="376"/>
      <c r="F177" s="376"/>
      <c r="G177" s="376"/>
      <c r="H177" s="376"/>
      <c r="I177" s="376"/>
      <c r="J177" s="376"/>
      <c r="K177" s="376"/>
      <c r="L177" s="376"/>
      <c r="M177" s="377"/>
      <c r="N177" s="362"/>
      <c r="O177" s="363"/>
      <c r="P177" s="364"/>
      <c r="Q177" s="365"/>
      <c r="R177" s="366"/>
      <c r="S177" s="367"/>
      <c r="T177" s="368"/>
      <c r="U177" s="368"/>
      <c r="V177" s="369"/>
      <c r="W177" s="370" t="str">
        <f t="shared" si="4"/>
        <v/>
      </c>
      <c r="X177" s="312"/>
      <c r="Y177" s="312"/>
      <c r="Z177" s="312"/>
      <c r="AA177" s="312"/>
      <c r="AB177" s="371"/>
      <c r="AC177" s="372"/>
      <c r="AD177" s="373"/>
      <c r="AE177" s="373"/>
      <c r="AF177" s="373"/>
      <c r="AG177" s="373"/>
      <c r="AH177" s="374"/>
    </row>
    <row r="178" spans="1:34" ht="21" customHeight="1" x14ac:dyDescent="0.4">
      <c r="A178" s="378"/>
      <c r="B178" s="379"/>
      <c r="C178" s="380"/>
      <c r="D178" s="375"/>
      <c r="E178" s="376"/>
      <c r="F178" s="376"/>
      <c r="G178" s="376"/>
      <c r="H178" s="376"/>
      <c r="I178" s="376"/>
      <c r="J178" s="376"/>
      <c r="K178" s="376"/>
      <c r="L178" s="376"/>
      <c r="M178" s="377"/>
      <c r="N178" s="362"/>
      <c r="O178" s="363"/>
      <c r="P178" s="364"/>
      <c r="Q178" s="365"/>
      <c r="R178" s="366"/>
      <c r="S178" s="367"/>
      <c r="T178" s="368"/>
      <c r="U178" s="368"/>
      <c r="V178" s="369"/>
      <c r="W178" s="370" t="str">
        <f t="shared" si="4"/>
        <v/>
      </c>
      <c r="X178" s="312"/>
      <c r="Y178" s="312"/>
      <c r="Z178" s="312"/>
      <c r="AA178" s="312"/>
      <c r="AB178" s="371"/>
      <c r="AC178" s="372"/>
      <c r="AD178" s="373"/>
      <c r="AE178" s="373"/>
      <c r="AF178" s="373"/>
      <c r="AG178" s="373"/>
      <c r="AH178" s="374"/>
    </row>
    <row r="179" spans="1:34" ht="21" customHeight="1" x14ac:dyDescent="0.4">
      <c r="A179" s="378"/>
      <c r="B179" s="379"/>
      <c r="C179" s="380"/>
      <c r="D179" s="375"/>
      <c r="E179" s="376"/>
      <c r="F179" s="376"/>
      <c r="G179" s="376"/>
      <c r="H179" s="376"/>
      <c r="I179" s="376"/>
      <c r="J179" s="376"/>
      <c r="K179" s="376"/>
      <c r="L179" s="376"/>
      <c r="M179" s="377"/>
      <c r="N179" s="362"/>
      <c r="O179" s="363"/>
      <c r="P179" s="364"/>
      <c r="Q179" s="365"/>
      <c r="R179" s="366"/>
      <c r="S179" s="367"/>
      <c r="T179" s="368"/>
      <c r="U179" s="368"/>
      <c r="V179" s="369"/>
      <c r="W179" s="370" t="str">
        <f t="shared" si="4"/>
        <v/>
      </c>
      <c r="X179" s="312"/>
      <c r="Y179" s="312"/>
      <c r="Z179" s="312"/>
      <c r="AA179" s="312"/>
      <c r="AB179" s="371"/>
      <c r="AC179" s="372"/>
      <c r="AD179" s="373"/>
      <c r="AE179" s="373"/>
      <c r="AF179" s="373"/>
      <c r="AG179" s="373"/>
      <c r="AH179" s="374"/>
    </row>
    <row r="180" spans="1:34" ht="21" customHeight="1" x14ac:dyDescent="0.4">
      <c r="A180" s="378"/>
      <c r="B180" s="379"/>
      <c r="C180" s="380"/>
      <c r="D180" s="375"/>
      <c r="E180" s="376"/>
      <c r="F180" s="376"/>
      <c r="G180" s="376"/>
      <c r="H180" s="376"/>
      <c r="I180" s="376"/>
      <c r="J180" s="376"/>
      <c r="K180" s="376"/>
      <c r="L180" s="376"/>
      <c r="M180" s="377"/>
      <c r="N180" s="362"/>
      <c r="O180" s="363"/>
      <c r="P180" s="364"/>
      <c r="Q180" s="365"/>
      <c r="R180" s="366"/>
      <c r="S180" s="367"/>
      <c r="T180" s="368"/>
      <c r="U180" s="368"/>
      <c r="V180" s="369"/>
      <c r="W180" s="370" t="str">
        <f t="shared" si="4"/>
        <v/>
      </c>
      <c r="X180" s="312"/>
      <c r="Y180" s="312"/>
      <c r="Z180" s="312"/>
      <c r="AA180" s="312"/>
      <c r="AB180" s="371"/>
      <c r="AC180" s="372"/>
      <c r="AD180" s="373"/>
      <c r="AE180" s="373"/>
      <c r="AF180" s="373"/>
      <c r="AG180" s="373"/>
      <c r="AH180" s="374"/>
    </row>
    <row r="181" spans="1:34" ht="21" customHeight="1" x14ac:dyDescent="0.4">
      <c r="A181" s="378"/>
      <c r="B181" s="379"/>
      <c r="C181" s="380"/>
      <c r="D181" s="375"/>
      <c r="E181" s="376"/>
      <c r="F181" s="376"/>
      <c r="G181" s="376"/>
      <c r="H181" s="376"/>
      <c r="I181" s="376"/>
      <c r="J181" s="376"/>
      <c r="K181" s="376"/>
      <c r="L181" s="376"/>
      <c r="M181" s="377"/>
      <c r="N181" s="362"/>
      <c r="O181" s="363"/>
      <c r="P181" s="364"/>
      <c r="Q181" s="365"/>
      <c r="R181" s="366"/>
      <c r="S181" s="367"/>
      <c r="T181" s="368"/>
      <c r="U181" s="368"/>
      <c r="V181" s="369"/>
      <c r="W181" s="370" t="str">
        <f t="shared" si="4"/>
        <v/>
      </c>
      <c r="X181" s="312"/>
      <c r="Y181" s="312"/>
      <c r="Z181" s="312"/>
      <c r="AA181" s="312"/>
      <c r="AB181" s="371"/>
      <c r="AC181" s="372"/>
      <c r="AD181" s="373"/>
      <c r="AE181" s="373"/>
      <c r="AF181" s="373"/>
      <c r="AG181" s="373"/>
      <c r="AH181" s="374"/>
    </row>
    <row r="182" spans="1:34" ht="21" customHeight="1" x14ac:dyDescent="0.4">
      <c r="A182" s="378"/>
      <c r="B182" s="379"/>
      <c r="C182" s="380"/>
      <c r="D182" s="375"/>
      <c r="E182" s="376"/>
      <c r="F182" s="376"/>
      <c r="G182" s="376"/>
      <c r="H182" s="376"/>
      <c r="I182" s="376"/>
      <c r="J182" s="376"/>
      <c r="K182" s="376"/>
      <c r="L182" s="376"/>
      <c r="M182" s="377"/>
      <c r="N182" s="362"/>
      <c r="O182" s="363"/>
      <c r="P182" s="364"/>
      <c r="Q182" s="365"/>
      <c r="R182" s="366"/>
      <c r="S182" s="367"/>
      <c r="T182" s="368"/>
      <c r="U182" s="368"/>
      <c r="V182" s="369"/>
      <c r="W182" s="370" t="str">
        <f t="shared" si="4"/>
        <v/>
      </c>
      <c r="X182" s="312"/>
      <c r="Y182" s="312"/>
      <c r="Z182" s="312"/>
      <c r="AA182" s="312"/>
      <c r="AB182" s="371"/>
      <c r="AC182" s="372"/>
      <c r="AD182" s="373"/>
      <c r="AE182" s="373"/>
      <c r="AF182" s="373"/>
      <c r="AG182" s="373"/>
      <c r="AH182" s="374"/>
    </row>
    <row r="183" spans="1:34" ht="21" customHeight="1" x14ac:dyDescent="0.4">
      <c r="A183" s="378"/>
      <c r="B183" s="379"/>
      <c r="C183" s="380"/>
      <c r="D183" s="375"/>
      <c r="E183" s="376"/>
      <c r="F183" s="376"/>
      <c r="G183" s="376"/>
      <c r="H183" s="376"/>
      <c r="I183" s="376"/>
      <c r="J183" s="376"/>
      <c r="K183" s="376"/>
      <c r="L183" s="376"/>
      <c r="M183" s="377"/>
      <c r="N183" s="362"/>
      <c r="O183" s="363"/>
      <c r="P183" s="364"/>
      <c r="Q183" s="365"/>
      <c r="R183" s="366"/>
      <c r="S183" s="367"/>
      <c r="T183" s="368"/>
      <c r="U183" s="368"/>
      <c r="V183" s="369"/>
      <c r="W183" s="370" t="str">
        <f t="shared" si="4"/>
        <v/>
      </c>
      <c r="X183" s="312"/>
      <c r="Y183" s="312"/>
      <c r="Z183" s="312"/>
      <c r="AA183" s="312"/>
      <c r="AB183" s="371"/>
      <c r="AC183" s="372"/>
      <c r="AD183" s="373"/>
      <c r="AE183" s="373"/>
      <c r="AF183" s="373"/>
      <c r="AG183" s="373"/>
      <c r="AH183" s="374"/>
    </row>
    <row r="184" spans="1:34" ht="21" customHeight="1" x14ac:dyDescent="0.4">
      <c r="A184" s="378"/>
      <c r="B184" s="379"/>
      <c r="C184" s="380"/>
      <c r="D184" s="375"/>
      <c r="E184" s="376"/>
      <c r="F184" s="376"/>
      <c r="G184" s="376"/>
      <c r="H184" s="376"/>
      <c r="I184" s="376"/>
      <c r="J184" s="376"/>
      <c r="K184" s="376"/>
      <c r="L184" s="376"/>
      <c r="M184" s="377"/>
      <c r="N184" s="362"/>
      <c r="O184" s="363"/>
      <c r="P184" s="364"/>
      <c r="Q184" s="365"/>
      <c r="R184" s="366"/>
      <c r="S184" s="367"/>
      <c r="T184" s="368"/>
      <c r="U184" s="368"/>
      <c r="V184" s="369"/>
      <c r="W184" s="370" t="str">
        <f t="shared" si="4"/>
        <v/>
      </c>
      <c r="X184" s="312"/>
      <c r="Y184" s="312"/>
      <c r="Z184" s="312"/>
      <c r="AA184" s="312"/>
      <c r="AB184" s="371"/>
      <c r="AC184" s="372"/>
      <c r="AD184" s="373"/>
      <c r="AE184" s="373"/>
      <c r="AF184" s="373"/>
      <c r="AG184" s="373"/>
      <c r="AH184" s="374"/>
    </row>
    <row r="185" spans="1:34" ht="21" customHeight="1" x14ac:dyDescent="0.4">
      <c r="A185" s="378"/>
      <c r="B185" s="379"/>
      <c r="C185" s="380"/>
      <c r="D185" s="375"/>
      <c r="E185" s="376"/>
      <c r="F185" s="376"/>
      <c r="G185" s="376"/>
      <c r="H185" s="376"/>
      <c r="I185" s="376"/>
      <c r="J185" s="376"/>
      <c r="K185" s="376"/>
      <c r="L185" s="376"/>
      <c r="M185" s="377"/>
      <c r="N185" s="362"/>
      <c r="O185" s="363"/>
      <c r="P185" s="364"/>
      <c r="Q185" s="365"/>
      <c r="R185" s="366"/>
      <c r="S185" s="367"/>
      <c r="T185" s="368"/>
      <c r="U185" s="368"/>
      <c r="V185" s="369"/>
      <c r="W185" s="370" t="str">
        <f t="shared" si="4"/>
        <v/>
      </c>
      <c r="X185" s="312"/>
      <c r="Y185" s="312"/>
      <c r="Z185" s="312"/>
      <c r="AA185" s="312"/>
      <c r="AB185" s="371"/>
      <c r="AC185" s="372"/>
      <c r="AD185" s="373"/>
      <c r="AE185" s="373"/>
      <c r="AF185" s="373"/>
      <c r="AG185" s="373"/>
      <c r="AH185" s="374"/>
    </row>
    <row r="186" spans="1:34" ht="21" customHeight="1" x14ac:dyDescent="0.4">
      <c r="A186" s="378"/>
      <c r="B186" s="379"/>
      <c r="C186" s="380"/>
      <c r="D186" s="375"/>
      <c r="E186" s="376"/>
      <c r="F186" s="376"/>
      <c r="G186" s="376"/>
      <c r="H186" s="376"/>
      <c r="I186" s="376"/>
      <c r="J186" s="376"/>
      <c r="K186" s="376"/>
      <c r="L186" s="376"/>
      <c r="M186" s="377"/>
      <c r="N186" s="362"/>
      <c r="O186" s="363"/>
      <c r="P186" s="364"/>
      <c r="Q186" s="365"/>
      <c r="R186" s="366"/>
      <c r="S186" s="367"/>
      <c r="T186" s="368"/>
      <c r="U186" s="368"/>
      <c r="V186" s="369"/>
      <c r="W186" s="370" t="str">
        <f t="shared" si="4"/>
        <v/>
      </c>
      <c r="X186" s="312"/>
      <c r="Y186" s="312"/>
      <c r="Z186" s="312"/>
      <c r="AA186" s="312"/>
      <c r="AB186" s="371"/>
      <c r="AC186" s="372"/>
      <c r="AD186" s="373"/>
      <c r="AE186" s="373"/>
      <c r="AF186" s="373"/>
      <c r="AG186" s="373"/>
      <c r="AH186" s="374"/>
    </row>
    <row r="187" spans="1:34" ht="21" customHeight="1" x14ac:dyDescent="0.4">
      <c r="A187" s="378"/>
      <c r="B187" s="379"/>
      <c r="C187" s="380"/>
      <c r="D187" s="375"/>
      <c r="E187" s="376"/>
      <c r="F187" s="376"/>
      <c r="G187" s="376"/>
      <c r="H187" s="376"/>
      <c r="I187" s="376"/>
      <c r="J187" s="376"/>
      <c r="K187" s="376"/>
      <c r="L187" s="376"/>
      <c r="M187" s="377"/>
      <c r="N187" s="362"/>
      <c r="O187" s="363"/>
      <c r="P187" s="364"/>
      <c r="Q187" s="365"/>
      <c r="R187" s="366"/>
      <c r="S187" s="367"/>
      <c r="T187" s="368"/>
      <c r="U187" s="368"/>
      <c r="V187" s="369"/>
      <c r="W187" s="370" t="str">
        <f t="shared" si="4"/>
        <v/>
      </c>
      <c r="X187" s="312"/>
      <c r="Y187" s="312"/>
      <c r="Z187" s="312"/>
      <c r="AA187" s="312"/>
      <c r="AB187" s="371"/>
      <c r="AC187" s="372"/>
      <c r="AD187" s="373"/>
      <c r="AE187" s="373"/>
      <c r="AF187" s="373"/>
      <c r="AG187" s="373"/>
      <c r="AH187" s="374"/>
    </row>
    <row r="188" spans="1:34" ht="21" customHeight="1" x14ac:dyDescent="0.4">
      <c r="A188" s="378"/>
      <c r="B188" s="379"/>
      <c r="C188" s="380"/>
      <c r="D188" s="375"/>
      <c r="E188" s="376"/>
      <c r="F188" s="376"/>
      <c r="G188" s="376"/>
      <c r="H188" s="376"/>
      <c r="I188" s="376"/>
      <c r="J188" s="376"/>
      <c r="K188" s="376"/>
      <c r="L188" s="376"/>
      <c r="M188" s="377"/>
      <c r="N188" s="362"/>
      <c r="O188" s="363"/>
      <c r="P188" s="364"/>
      <c r="Q188" s="365"/>
      <c r="R188" s="366"/>
      <c r="S188" s="367"/>
      <c r="T188" s="368"/>
      <c r="U188" s="368"/>
      <c r="V188" s="369"/>
      <c r="W188" s="370" t="str">
        <f t="shared" si="4"/>
        <v/>
      </c>
      <c r="X188" s="312"/>
      <c r="Y188" s="312"/>
      <c r="Z188" s="312"/>
      <c r="AA188" s="312"/>
      <c r="AB188" s="371"/>
      <c r="AC188" s="372"/>
      <c r="AD188" s="373"/>
      <c r="AE188" s="373"/>
      <c r="AF188" s="373"/>
      <c r="AG188" s="373"/>
      <c r="AH188" s="374"/>
    </row>
    <row r="189" spans="1:34" ht="21" customHeight="1" x14ac:dyDescent="0.4">
      <c r="A189" s="378"/>
      <c r="B189" s="379"/>
      <c r="C189" s="380"/>
      <c r="D189" s="375"/>
      <c r="E189" s="376"/>
      <c r="F189" s="376"/>
      <c r="G189" s="376"/>
      <c r="H189" s="376"/>
      <c r="I189" s="376"/>
      <c r="J189" s="376"/>
      <c r="K189" s="376"/>
      <c r="L189" s="376"/>
      <c r="M189" s="377"/>
      <c r="N189" s="362"/>
      <c r="O189" s="363"/>
      <c r="P189" s="364"/>
      <c r="Q189" s="365"/>
      <c r="R189" s="366"/>
      <c r="S189" s="367"/>
      <c r="T189" s="368"/>
      <c r="U189" s="368"/>
      <c r="V189" s="369"/>
      <c r="W189" s="370" t="str">
        <f t="shared" si="4"/>
        <v/>
      </c>
      <c r="X189" s="312"/>
      <c r="Y189" s="312"/>
      <c r="Z189" s="312"/>
      <c r="AA189" s="312"/>
      <c r="AB189" s="371"/>
      <c r="AC189" s="372"/>
      <c r="AD189" s="373"/>
      <c r="AE189" s="373"/>
      <c r="AF189" s="373"/>
      <c r="AG189" s="373"/>
      <c r="AH189" s="374"/>
    </row>
    <row r="190" spans="1:34" ht="21" customHeight="1" x14ac:dyDescent="0.4">
      <c r="A190" s="378"/>
      <c r="B190" s="379"/>
      <c r="C190" s="380"/>
      <c r="D190" s="375"/>
      <c r="E190" s="376"/>
      <c r="F190" s="376"/>
      <c r="G190" s="376"/>
      <c r="H190" s="376"/>
      <c r="I190" s="376"/>
      <c r="J190" s="376"/>
      <c r="K190" s="376"/>
      <c r="L190" s="376"/>
      <c r="M190" s="377"/>
      <c r="N190" s="362"/>
      <c r="O190" s="363"/>
      <c r="P190" s="364"/>
      <c r="Q190" s="365"/>
      <c r="R190" s="366"/>
      <c r="S190" s="367"/>
      <c r="T190" s="368"/>
      <c r="U190" s="368"/>
      <c r="V190" s="369"/>
      <c r="W190" s="370" t="str">
        <f t="shared" si="4"/>
        <v/>
      </c>
      <c r="X190" s="312"/>
      <c r="Y190" s="312"/>
      <c r="Z190" s="312"/>
      <c r="AA190" s="312"/>
      <c r="AB190" s="371"/>
      <c r="AC190" s="372"/>
      <c r="AD190" s="373"/>
      <c r="AE190" s="373"/>
      <c r="AF190" s="373"/>
      <c r="AG190" s="373"/>
      <c r="AH190" s="374"/>
    </row>
    <row r="191" spans="1:34" ht="21" customHeight="1" x14ac:dyDescent="0.4">
      <c r="A191" s="378"/>
      <c r="B191" s="379"/>
      <c r="C191" s="380"/>
      <c r="D191" s="375"/>
      <c r="E191" s="376"/>
      <c r="F191" s="376"/>
      <c r="G191" s="376"/>
      <c r="H191" s="376"/>
      <c r="I191" s="376"/>
      <c r="J191" s="376"/>
      <c r="K191" s="376"/>
      <c r="L191" s="376"/>
      <c r="M191" s="377"/>
      <c r="N191" s="362"/>
      <c r="O191" s="363"/>
      <c r="P191" s="364"/>
      <c r="Q191" s="365"/>
      <c r="R191" s="366"/>
      <c r="S191" s="367"/>
      <c r="T191" s="368"/>
      <c r="U191" s="368"/>
      <c r="V191" s="369"/>
      <c r="W191" s="370" t="str">
        <f t="shared" si="4"/>
        <v/>
      </c>
      <c r="X191" s="312"/>
      <c r="Y191" s="312"/>
      <c r="Z191" s="312"/>
      <c r="AA191" s="312"/>
      <c r="AB191" s="371"/>
      <c r="AC191" s="372"/>
      <c r="AD191" s="373"/>
      <c r="AE191" s="373"/>
      <c r="AF191" s="373"/>
      <c r="AG191" s="373"/>
      <c r="AH191" s="374"/>
    </row>
    <row r="192" spans="1:34" ht="21" customHeight="1" x14ac:dyDescent="0.4">
      <c r="A192" s="378"/>
      <c r="B192" s="379"/>
      <c r="C192" s="380"/>
      <c r="D192" s="375"/>
      <c r="E192" s="376"/>
      <c r="F192" s="376"/>
      <c r="G192" s="376"/>
      <c r="H192" s="376"/>
      <c r="I192" s="376"/>
      <c r="J192" s="376"/>
      <c r="K192" s="376"/>
      <c r="L192" s="376"/>
      <c r="M192" s="377"/>
      <c r="N192" s="362"/>
      <c r="O192" s="363"/>
      <c r="P192" s="364"/>
      <c r="Q192" s="365"/>
      <c r="R192" s="366"/>
      <c r="S192" s="367"/>
      <c r="T192" s="368"/>
      <c r="U192" s="368"/>
      <c r="V192" s="369"/>
      <c r="W192" s="370" t="str">
        <f t="shared" si="4"/>
        <v/>
      </c>
      <c r="X192" s="312"/>
      <c r="Y192" s="312"/>
      <c r="Z192" s="312"/>
      <c r="AA192" s="312"/>
      <c r="AB192" s="371"/>
      <c r="AC192" s="372"/>
      <c r="AD192" s="373"/>
      <c r="AE192" s="373"/>
      <c r="AF192" s="373"/>
      <c r="AG192" s="373"/>
      <c r="AH192" s="374"/>
    </row>
    <row r="193" spans="1:34" ht="21" customHeight="1" x14ac:dyDescent="0.4">
      <c r="A193" s="378"/>
      <c r="B193" s="379"/>
      <c r="C193" s="380"/>
      <c r="D193" s="375"/>
      <c r="E193" s="376"/>
      <c r="F193" s="376"/>
      <c r="G193" s="376"/>
      <c r="H193" s="376"/>
      <c r="I193" s="376"/>
      <c r="J193" s="376"/>
      <c r="K193" s="376"/>
      <c r="L193" s="376"/>
      <c r="M193" s="377"/>
      <c r="N193" s="362"/>
      <c r="O193" s="363"/>
      <c r="P193" s="364"/>
      <c r="Q193" s="365"/>
      <c r="R193" s="366"/>
      <c r="S193" s="367"/>
      <c r="T193" s="368"/>
      <c r="U193" s="368"/>
      <c r="V193" s="369"/>
      <c r="W193" s="370" t="str">
        <f t="shared" si="4"/>
        <v/>
      </c>
      <c r="X193" s="312"/>
      <c r="Y193" s="312"/>
      <c r="Z193" s="312"/>
      <c r="AA193" s="312"/>
      <c r="AB193" s="371"/>
      <c r="AC193" s="372"/>
      <c r="AD193" s="373"/>
      <c r="AE193" s="373"/>
      <c r="AF193" s="373"/>
      <c r="AG193" s="373"/>
      <c r="AH193" s="374"/>
    </row>
    <row r="194" spans="1:34" ht="21" customHeight="1" x14ac:dyDescent="0.4">
      <c r="A194" s="378"/>
      <c r="B194" s="379"/>
      <c r="C194" s="380"/>
      <c r="D194" s="375"/>
      <c r="E194" s="376"/>
      <c r="F194" s="376"/>
      <c r="G194" s="376"/>
      <c r="H194" s="376"/>
      <c r="I194" s="376"/>
      <c r="J194" s="376"/>
      <c r="K194" s="376"/>
      <c r="L194" s="376"/>
      <c r="M194" s="377"/>
      <c r="N194" s="362"/>
      <c r="O194" s="363"/>
      <c r="P194" s="364"/>
      <c r="Q194" s="365"/>
      <c r="R194" s="366"/>
      <c r="S194" s="367"/>
      <c r="T194" s="368"/>
      <c r="U194" s="368"/>
      <c r="V194" s="369"/>
      <c r="W194" s="370" t="str">
        <f t="shared" si="4"/>
        <v/>
      </c>
      <c r="X194" s="312"/>
      <c r="Y194" s="312"/>
      <c r="Z194" s="312"/>
      <c r="AA194" s="312"/>
      <c r="AB194" s="371"/>
      <c r="AC194" s="372"/>
      <c r="AD194" s="373"/>
      <c r="AE194" s="373"/>
      <c r="AF194" s="373"/>
      <c r="AG194" s="373"/>
      <c r="AH194" s="374"/>
    </row>
    <row r="195" spans="1:34" ht="21" customHeight="1" thickBot="1" x14ac:dyDescent="0.45">
      <c r="A195" s="378"/>
      <c r="B195" s="379"/>
      <c r="C195" s="380"/>
      <c r="D195" s="375"/>
      <c r="E195" s="376"/>
      <c r="F195" s="376"/>
      <c r="G195" s="376"/>
      <c r="H195" s="376"/>
      <c r="I195" s="376"/>
      <c r="J195" s="376"/>
      <c r="K195" s="376"/>
      <c r="L195" s="376"/>
      <c r="M195" s="377"/>
      <c r="N195" s="437"/>
      <c r="O195" s="438"/>
      <c r="P195" s="439"/>
      <c r="Q195" s="440"/>
      <c r="R195" s="441"/>
      <c r="S195" s="442"/>
      <c r="T195" s="443"/>
      <c r="U195" s="443"/>
      <c r="V195" s="444"/>
      <c r="W195" s="370" t="str">
        <f t="shared" si="4"/>
        <v/>
      </c>
      <c r="X195" s="312"/>
      <c r="Y195" s="312"/>
      <c r="Z195" s="312"/>
      <c r="AA195" s="312"/>
      <c r="AB195" s="371"/>
      <c r="AC195" s="372"/>
      <c r="AD195" s="373"/>
      <c r="AE195" s="373"/>
      <c r="AF195" s="373"/>
      <c r="AG195" s="373"/>
      <c r="AH195" s="374"/>
    </row>
    <row r="196" spans="1:34" ht="21" customHeight="1" thickTop="1" thickBot="1" x14ac:dyDescent="0.45">
      <c r="A196" s="432"/>
      <c r="B196" s="433"/>
      <c r="C196" s="434"/>
      <c r="D196" s="429" t="s">
        <v>78</v>
      </c>
      <c r="E196" s="435"/>
      <c r="F196" s="435"/>
      <c r="G196" s="435"/>
      <c r="H196" s="435"/>
      <c r="I196" s="435"/>
      <c r="J196" s="435"/>
      <c r="K196" s="435"/>
      <c r="L196" s="435"/>
      <c r="M196" s="436"/>
      <c r="N196" s="415"/>
      <c r="O196" s="416"/>
      <c r="P196" s="417"/>
      <c r="Q196" s="418"/>
      <c r="R196" s="419"/>
      <c r="S196" s="420"/>
      <c r="T196" s="421"/>
      <c r="U196" s="421"/>
      <c r="V196" s="422"/>
      <c r="W196" s="420" t="str">
        <f>IF(SUM(W165:AB195)=0,"",SUM(W165:AB195))</f>
        <v/>
      </c>
      <c r="X196" s="423"/>
      <c r="Y196" s="423"/>
      <c r="Z196" s="423"/>
      <c r="AA196" s="423"/>
      <c r="AB196" s="424"/>
      <c r="AC196" s="425"/>
      <c r="AD196" s="423"/>
      <c r="AE196" s="423"/>
      <c r="AF196" s="423"/>
      <c r="AG196" s="423"/>
      <c r="AH196" s="426"/>
    </row>
    <row r="197" spans="1:34" ht="7.5" customHeight="1" x14ac:dyDescent="0.4">
      <c r="V197" s="29"/>
      <c r="W197" s="29"/>
      <c r="X197" s="29"/>
      <c r="Y197" s="29"/>
      <c r="Z197" s="30"/>
      <c r="AA197" s="30"/>
      <c r="AB197" s="30"/>
      <c r="AC197" s="30"/>
      <c r="AD197" s="30"/>
      <c r="AE197" s="30"/>
      <c r="AF197" s="30"/>
      <c r="AG197" s="30"/>
    </row>
  </sheetData>
  <sheetProtection algorithmName="SHA-512" hashValue="eplBV7Dd/4J/Ei2NDxNAWiPYz3zuhMl1SXFuw9pUEo67S05D+E9edka+WGfjBcdqDSKrTXkBcWJVry6z4wwXQQ==" saltValue="/MZUej0sd9lqMDjb2sOeJQ==" spinCount="100000" sheet="1" objects="1" scenarios="1"/>
  <mergeCells count="1134">
    <mergeCell ref="S196:V196"/>
    <mergeCell ref="W196:AB196"/>
    <mergeCell ref="AC196:AH196"/>
    <mergeCell ref="A5:I5"/>
    <mergeCell ref="A10:G11"/>
    <mergeCell ref="S194:V194"/>
    <mergeCell ref="W194:AB194"/>
    <mergeCell ref="AC194:AH194"/>
    <mergeCell ref="A195:C195"/>
    <mergeCell ref="D195:M195"/>
    <mergeCell ref="N195:P195"/>
    <mergeCell ref="Q195:R195"/>
    <mergeCell ref="S195:V195"/>
    <mergeCell ref="W195:AB195"/>
    <mergeCell ref="AC195:AH195"/>
    <mergeCell ref="S192:V192"/>
    <mergeCell ref="W192:AB192"/>
    <mergeCell ref="AC192:AH192"/>
    <mergeCell ref="A193:C193"/>
    <mergeCell ref="D193:M193"/>
    <mergeCell ref="N193:P193"/>
    <mergeCell ref="Q193:R193"/>
    <mergeCell ref="S193:V193"/>
    <mergeCell ref="W193:AB193"/>
    <mergeCell ref="AC193:AH193"/>
    <mergeCell ref="S190:V190"/>
    <mergeCell ref="W190:AB190"/>
    <mergeCell ref="AC190:AH190"/>
    <mergeCell ref="A191:C191"/>
    <mergeCell ref="D191:M191"/>
    <mergeCell ref="N191:P191"/>
    <mergeCell ref="Q191:R191"/>
    <mergeCell ref="S191:V191"/>
    <mergeCell ref="W191:AB191"/>
    <mergeCell ref="AC191:AH191"/>
    <mergeCell ref="S188:V188"/>
    <mergeCell ref="W188:AB188"/>
    <mergeCell ref="AC188:AH188"/>
    <mergeCell ref="A189:C189"/>
    <mergeCell ref="D189:M189"/>
    <mergeCell ref="N189:P189"/>
    <mergeCell ref="Q189:R189"/>
    <mergeCell ref="S189:V189"/>
    <mergeCell ref="W189:AB189"/>
    <mergeCell ref="AC189:AH189"/>
    <mergeCell ref="S186:V186"/>
    <mergeCell ref="W186:AB186"/>
    <mergeCell ref="AC186:AH186"/>
    <mergeCell ref="A187:C187"/>
    <mergeCell ref="D187:M187"/>
    <mergeCell ref="N187:P187"/>
    <mergeCell ref="Q187:R187"/>
    <mergeCell ref="S187:V187"/>
    <mergeCell ref="W187:AB187"/>
    <mergeCell ref="AC187:AH187"/>
    <mergeCell ref="D186:M186"/>
    <mergeCell ref="N186:P186"/>
    <mergeCell ref="Q186:R186"/>
    <mergeCell ref="S184:V184"/>
    <mergeCell ref="W184:AB184"/>
    <mergeCell ref="AC184:AH184"/>
    <mergeCell ref="A185:C185"/>
    <mergeCell ref="D185:M185"/>
    <mergeCell ref="N185:P185"/>
    <mergeCell ref="Q185:R185"/>
    <mergeCell ref="S185:V185"/>
    <mergeCell ref="W185:AB185"/>
    <mergeCell ref="AC185:AH185"/>
    <mergeCell ref="S182:V182"/>
    <mergeCell ref="W182:AB182"/>
    <mergeCell ref="AC182:AH182"/>
    <mergeCell ref="A183:C183"/>
    <mergeCell ref="D183:M183"/>
    <mergeCell ref="N183:P183"/>
    <mergeCell ref="Q183:R183"/>
    <mergeCell ref="S183:V183"/>
    <mergeCell ref="W183:AB183"/>
    <mergeCell ref="AC183:AH183"/>
    <mergeCell ref="A184:C184"/>
    <mergeCell ref="D184:M184"/>
    <mergeCell ref="N184:P184"/>
    <mergeCell ref="Q184:R184"/>
    <mergeCell ref="A182:C182"/>
    <mergeCell ref="D182:M182"/>
    <mergeCell ref="N182:P182"/>
    <mergeCell ref="Q182:R182"/>
    <mergeCell ref="S180:V180"/>
    <mergeCell ref="W180:AB180"/>
    <mergeCell ref="AC180:AH180"/>
    <mergeCell ref="A181:C181"/>
    <mergeCell ref="D181:M181"/>
    <mergeCell ref="N181:P181"/>
    <mergeCell ref="Q181:R181"/>
    <mergeCell ref="S181:V181"/>
    <mergeCell ref="W181:AB181"/>
    <mergeCell ref="AC181:AH181"/>
    <mergeCell ref="S178:V178"/>
    <mergeCell ref="W178:AB178"/>
    <mergeCell ref="AC178:AH178"/>
    <mergeCell ref="A179:C179"/>
    <mergeCell ref="D179:M179"/>
    <mergeCell ref="N179:P179"/>
    <mergeCell ref="Q179:R179"/>
    <mergeCell ref="S179:V179"/>
    <mergeCell ref="W179:AB179"/>
    <mergeCell ref="AC179:AH179"/>
    <mergeCell ref="A180:C180"/>
    <mergeCell ref="D180:M180"/>
    <mergeCell ref="N180:P180"/>
    <mergeCell ref="Q180:R180"/>
    <mergeCell ref="A178:C178"/>
    <mergeCell ref="D178:M178"/>
    <mergeCell ref="N178:P178"/>
    <mergeCell ref="Q178:R178"/>
    <mergeCell ref="S176:V176"/>
    <mergeCell ref="W176:AB176"/>
    <mergeCell ref="AC176:AH176"/>
    <mergeCell ref="A177:C177"/>
    <mergeCell ref="D177:M177"/>
    <mergeCell ref="N177:P177"/>
    <mergeCell ref="Q177:R177"/>
    <mergeCell ref="S177:V177"/>
    <mergeCell ref="W177:AB177"/>
    <mergeCell ref="AC177:AH177"/>
    <mergeCell ref="S174:V174"/>
    <mergeCell ref="W174:AB174"/>
    <mergeCell ref="AC174:AH174"/>
    <mergeCell ref="A175:C175"/>
    <mergeCell ref="D175:M175"/>
    <mergeCell ref="N175:P175"/>
    <mergeCell ref="Q175:R175"/>
    <mergeCell ref="S175:V175"/>
    <mergeCell ref="W175:AB175"/>
    <mergeCell ref="AC175:AH175"/>
    <mergeCell ref="A176:C176"/>
    <mergeCell ref="D176:M176"/>
    <mergeCell ref="N176:P176"/>
    <mergeCell ref="Q176:R176"/>
    <mergeCell ref="A174:C174"/>
    <mergeCell ref="D174:M174"/>
    <mergeCell ref="N174:P174"/>
    <mergeCell ref="Q174:R174"/>
    <mergeCell ref="S172:V172"/>
    <mergeCell ref="W172:AB172"/>
    <mergeCell ref="AC172:AH172"/>
    <mergeCell ref="A173:C173"/>
    <mergeCell ref="D173:M173"/>
    <mergeCell ref="N173:P173"/>
    <mergeCell ref="Q173:R173"/>
    <mergeCell ref="S173:V173"/>
    <mergeCell ref="W173:AB173"/>
    <mergeCell ref="AC173:AH173"/>
    <mergeCell ref="S170:V170"/>
    <mergeCell ref="W170:AB170"/>
    <mergeCell ref="AC170:AH170"/>
    <mergeCell ref="A171:C171"/>
    <mergeCell ref="D171:M171"/>
    <mergeCell ref="N171:P171"/>
    <mergeCell ref="Q171:R171"/>
    <mergeCell ref="S171:V171"/>
    <mergeCell ref="W171:AB171"/>
    <mergeCell ref="AC171:AH171"/>
    <mergeCell ref="A172:C172"/>
    <mergeCell ref="D172:M172"/>
    <mergeCell ref="N172:P172"/>
    <mergeCell ref="Q172:R172"/>
    <mergeCell ref="A170:C170"/>
    <mergeCell ref="D170:M170"/>
    <mergeCell ref="N170:P170"/>
    <mergeCell ref="Q170:R170"/>
    <mergeCell ref="S168:V168"/>
    <mergeCell ref="W168:AB168"/>
    <mergeCell ref="AC168:AH168"/>
    <mergeCell ref="A169:C169"/>
    <mergeCell ref="D169:M169"/>
    <mergeCell ref="N169:P169"/>
    <mergeCell ref="Q169:R169"/>
    <mergeCell ref="S169:V169"/>
    <mergeCell ref="W169:AB169"/>
    <mergeCell ref="AC166:AH166"/>
    <mergeCell ref="A167:C167"/>
    <mergeCell ref="D167:M167"/>
    <mergeCell ref="N167:P167"/>
    <mergeCell ref="Q167:R167"/>
    <mergeCell ref="S167:V167"/>
    <mergeCell ref="W167:AB167"/>
    <mergeCell ref="AC167:AH167"/>
    <mergeCell ref="A166:C166"/>
    <mergeCell ref="D166:M166"/>
    <mergeCell ref="N166:P166"/>
    <mergeCell ref="Q166:R166"/>
    <mergeCell ref="S166:V166"/>
    <mergeCell ref="W166:AB166"/>
    <mergeCell ref="AC169:AH169"/>
    <mergeCell ref="A168:C168"/>
    <mergeCell ref="D168:M168"/>
    <mergeCell ref="N168:P168"/>
    <mergeCell ref="S164:V164"/>
    <mergeCell ref="W164:AB164"/>
    <mergeCell ref="AC164:AH164"/>
    <mergeCell ref="A165:C165"/>
    <mergeCell ref="D165:M165"/>
    <mergeCell ref="N165:P165"/>
    <mergeCell ref="Q165:R165"/>
    <mergeCell ref="S165:V165"/>
    <mergeCell ref="W165:AB165"/>
    <mergeCell ref="AC165:AH165"/>
    <mergeCell ref="A161:E161"/>
    <mergeCell ref="G161:H161"/>
    <mergeCell ref="I161:AB161"/>
    <mergeCell ref="AD161:AE162"/>
    <mergeCell ref="AF161:AF162"/>
    <mergeCell ref="AG161:AH162"/>
    <mergeCell ref="A162:E162"/>
    <mergeCell ref="G162:H162"/>
    <mergeCell ref="I162:AB162"/>
    <mergeCell ref="A164:C164"/>
    <mergeCell ref="D164:M164"/>
    <mergeCell ref="N164:P164"/>
    <mergeCell ref="Q164:R164"/>
    <mergeCell ref="S156:V156"/>
    <mergeCell ref="W156:AB156"/>
    <mergeCell ref="AC156:AH156"/>
    <mergeCell ref="A157:C157"/>
    <mergeCell ref="D157:M157"/>
    <mergeCell ref="N157:P157"/>
    <mergeCell ref="Q157:R157"/>
    <mergeCell ref="S157:V157"/>
    <mergeCell ref="W157:AB157"/>
    <mergeCell ref="AC157:AH157"/>
    <mergeCell ref="S154:V154"/>
    <mergeCell ref="W154:AB154"/>
    <mergeCell ref="AC154:AH154"/>
    <mergeCell ref="A155:C155"/>
    <mergeCell ref="D155:M155"/>
    <mergeCell ref="N155:P155"/>
    <mergeCell ref="Q155:R155"/>
    <mergeCell ref="S155:V155"/>
    <mergeCell ref="W155:AB155"/>
    <mergeCell ref="AC155:AH155"/>
    <mergeCell ref="N156:P156"/>
    <mergeCell ref="Q156:R156"/>
    <mergeCell ref="A154:C154"/>
    <mergeCell ref="D154:M154"/>
    <mergeCell ref="N154:P154"/>
    <mergeCell ref="Q154:R154"/>
    <mergeCell ref="S152:V152"/>
    <mergeCell ref="W152:AB152"/>
    <mergeCell ref="AC152:AH152"/>
    <mergeCell ref="A153:C153"/>
    <mergeCell ref="D153:M153"/>
    <mergeCell ref="N153:P153"/>
    <mergeCell ref="Q153:R153"/>
    <mergeCell ref="S153:V153"/>
    <mergeCell ref="W153:AB153"/>
    <mergeCell ref="AC153:AH153"/>
    <mergeCell ref="S150:V150"/>
    <mergeCell ref="W150:AB150"/>
    <mergeCell ref="AC150:AH150"/>
    <mergeCell ref="A151:C151"/>
    <mergeCell ref="D151:M151"/>
    <mergeCell ref="N151:P151"/>
    <mergeCell ref="Q151:R151"/>
    <mergeCell ref="S151:V151"/>
    <mergeCell ref="W151:AB151"/>
    <mergeCell ref="AC151:AH151"/>
    <mergeCell ref="A152:C152"/>
    <mergeCell ref="D152:M152"/>
    <mergeCell ref="N152:P152"/>
    <mergeCell ref="Q152:R152"/>
    <mergeCell ref="A150:C150"/>
    <mergeCell ref="D150:M150"/>
    <mergeCell ref="N150:P150"/>
    <mergeCell ref="Q150:R150"/>
    <mergeCell ref="S148:V148"/>
    <mergeCell ref="W148:AB148"/>
    <mergeCell ref="AC148:AH148"/>
    <mergeCell ref="A149:C149"/>
    <mergeCell ref="D149:M149"/>
    <mergeCell ref="N149:P149"/>
    <mergeCell ref="Q149:R149"/>
    <mergeCell ref="S149:V149"/>
    <mergeCell ref="W149:AB149"/>
    <mergeCell ref="AC149:AH149"/>
    <mergeCell ref="S146:V146"/>
    <mergeCell ref="W146:AB146"/>
    <mergeCell ref="AC146:AH146"/>
    <mergeCell ref="A147:C147"/>
    <mergeCell ref="D147:M147"/>
    <mergeCell ref="N147:P147"/>
    <mergeCell ref="Q147:R147"/>
    <mergeCell ref="S147:V147"/>
    <mergeCell ref="W147:AB147"/>
    <mergeCell ref="AC147:AH147"/>
    <mergeCell ref="A148:C148"/>
    <mergeCell ref="D148:M148"/>
    <mergeCell ref="N148:P148"/>
    <mergeCell ref="Q148:R148"/>
    <mergeCell ref="A146:C146"/>
    <mergeCell ref="D146:M146"/>
    <mergeCell ref="N146:P146"/>
    <mergeCell ref="Q146:R146"/>
    <mergeCell ref="S144:V144"/>
    <mergeCell ref="W144:AB144"/>
    <mergeCell ref="AC144:AH144"/>
    <mergeCell ref="A145:C145"/>
    <mergeCell ref="D145:M145"/>
    <mergeCell ref="N145:P145"/>
    <mergeCell ref="Q145:R145"/>
    <mergeCell ref="S145:V145"/>
    <mergeCell ref="W145:AB145"/>
    <mergeCell ref="AC145:AH145"/>
    <mergeCell ref="S142:V142"/>
    <mergeCell ref="W142:AB142"/>
    <mergeCell ref="AC142:AH142"/>
    <mergeCell ref="A143:C143"/>
    <mergeCell ref="D143:M143"/>
    <mergeCell ref="N143:P143"/>
    <mergeCell ref="Q143:R143"/>
    <mergeCell ref="S143:V143"/>
    <mergeCell ref="W143:AB143"/>
    <mergeCell ref="AC143:AH143"/>
    <mergeCell ref="A144:C144"/>
    <mergeCell ref="D144:M144"/>
    <mergeCell ref="N144:P144"/>
    <mergeCell ref="Q144:R144"/>
    <mergeCell ref="A142:C142"/>
    <mergeCell ref="D142:M142"/>
    <mergeCell ref="N142:P142"/>
    <mergeCell ref="Q142:R142"/>
    <mergeCell ref="S140:V140"/>
    <mergeCell ref="W140:AB140"/>
    <mergeCell ref="AC140:AH140"/>
    <mergeCell ref="A141:C141"/>
    <mergeCell ref="D141:M141"/>
    <mergeCell ref="N141:P141"/>
    <mergeCell ref="Q141:R141"/>
    <mergeCell ref="S141:V141"/>
    <mergeCell ref="W141:AB141"/>
    <mergeCell ref="AC141:AH141"/>
    <mergeCell ref="S138:V138"/>
    <mergeCell ref="W138:AB138"/>
    <mergeCell ref="AC138:AH138"/>
    <mergeCell ref="A139:C139"/>
    <mergeCell ref="D139:M139"/>
    <mergeCell ref="N139:P139"/>
    <mergeCell ref="Q139:R139"/>
    <mergeCell ref="S139:V139"/>
    <mergeCell ref="W139:AB139"/>
    <mergeCell ref="AC139:AH139"/>
    <mergeCell ref="A140:C140"/>
    <mergeCell ref="D140:M140"/>
    <mergeCell ref="N140:P140"/>
    <mergeCell ref="Q140:R140"/>
    <mergeCell ref="A138:C138"/>
    <mergeCell ref="D138:M138"/>
    <mergeCell ref="N138:P138"/>
    <mergeCell ref="Q138:R138"/>
    <mergeCell ref="S136:V136"/>
    <mergeCell ref="W136:AB136"/>
    <mergeCell ref="AC136:AH136"/>
    <mergeCell ref="A137:C137"/>
    <mergeCell ref="D137:M137"/>
    <mergeCell ref="N137:P137"/>
    <mergeCell ref="Q137:R137"/>
    <mergeCell ref="S137:V137"/>
    <mergeCell ref="W137:AB137"/>
    <mergeCell ref="AC137:AH137"/>
    <mergeCell ref="S134:V134"/>
    <mergeCell ref="W134:AB134"/>
    <mergeCell ref="AC134:AH134"/>
    <mergeCell ref="A135:C135"/>
    <mergeCell ref="D135:M135"/>
    <mergeCell ref="N135:P135"/>
    <mergeCell ref="Q135:R135"/>
    <mergeCell ref="S135:V135"/>
    <mergeCell ref="W135:AB135"/>
    <mergeCell ref="AC135:AH135"/>
    <mergeCell ref="A136:C136"/>
    <mergeCell ref="D136:M136"/>
    <mergeCell ref="N136:P136"/>
    <mergeCell ref="Q136:R136"/>
    <mergeCell ref="A134:C134"/>
    <mergeCell ref="D134:M134"/>
    <mergeCell ref="N134:P134"/>
    <mergeCell ref="Q134:R134"/>
    <mergeCell ref="S132:V132"/>
    <mergeCell ref="W132:AB132"/>
    <mergeCell ref="AC132:AH132"/>
    <mergeCell ref="A133:C133"/>
    <mergeCell ref="D133:M133"/>
    <mergeCell ref="N133:P133"/>
    <mergeCell ref="Q133:R133"/>
    <mergeCell ref="S133:V133"/>
    <mergeCell ref="W133:AB133"/>
    <mergeCell ref="AC133:AH133"/>
    <mergeCell ref="S130:V130"/>
    <mergeCell ref="W130:AB130"/>
    <mergeCell ref="AC130:AH130"/>
    <mergeCell ref="A131:C131"/>
    <mergeCell ref="D131:M131"/>
    <mergeCell ref="N131:P131"/>
    <mergeCell ref="Q131:R131"/>
    <mergeCell ref="S131:V131"/>
    <mergeCell ref="W131:AB131"/>
    <mergeCell ref="AC131:AH131"/>
    <mergeCell ref="A132:C132"/>
    <mergeCell ref="D132:M132"/>
    <mergeCell ref="N132:P132"/>
    <mergeCell ref="Q132:R132"/>
    <mergeCell ref="A130:C130"/>
    <mergeCell ref="D130:M130"/>
    <mergeCell ref="N130:P130"/>
    <mergeCell ref="Q130:R130"/>
    <mergeCell ref="S128:V128"/>
    <mergeCell ref="W128:AB128"/>
    <mergeCell ref="AC128:AH128"/>
    <mergeCell ref="A129:C129"/>
    <mergeCell ref="D129:M129"/>
    <mergeCell ref="N129:P129"/>
    <mergeCell ref="Q129:R129"/>
    <mergeCell ref="S129:V129"/>
    <mergeCell ref="W129:AB129"/>
    <mergeCell ref="AC126:AH126"/>
    <mergeCell ref="A127:C127"/>
    <mergeCell ref="D127:M127"/>
    <mergeCell ref="N127:P127"/>
    <mergeCell ref="Q127:R127"/>
    <mergeCell ref="S127:V127"/>
    <mergeCell ref="W127:AB127"/>
    <mergeCell ref="AC127:AH127"/>
    <mergeCell ref="A126:C126"/>
    <mergeCell ref="D126:M126"/>
    <mergeCell ref="N126:P126"/>
    <mergeCell ref="Q126:R126"/>
    <mergeCell ref="S126:V126"/>
    <mergeCell ref="W126:AB126"/>
    <mergeCell ref="AC129:AH129"/>
    <mergeCell ref="A128:C128"/>
    <mergeCell ref="D128:M128"/>
    <mergeCell ref="N128:P128"/>
    <mergeCell ref="AG122:AH123"/>
    <mergeCell ref="A123:E123"/>
    <mergeCell ref="G123:H123"/>
    <mergeCell ref="I123:AB123"/>
    <mergeCell ref="A125:C125"/>
    <mergeCell ref="D125:M125"/>
    <mergeCell ref="N125:P125"/>
    <mergeCell ref="Q125:R125"/>
    <mergeCell ref="S125:V125"/>
    <mergeCell ref="W125:AB125"/>
    <mergeCell ref="S118:V118"/>
    <mergeCell ref="W118:AB118"/>
    <mergeCell ref="AC118:AH118"/>
    <mergeCell ref="A120:D120"/>
    <mergeCell ref="E120:L120"/>
    <mergeCell ref="A122:E122"/>
    <mergeCell ref="G122:H122"/>
    <mergeCell ref="I122:AB122"/>
    <mergeCell ref="AD122:AE123"/>
    <mergeCell ref="AF122:AF123"/>
    <mergeCell ref="AC125:AH125"/>
    <mergeCell ref="A118:C118"/>
    <mergeCell ref="D118:M118"/>
    <mergeCell ref="N118:P118"/>
    <mergeCell ref="Q118:R118"/>
    <mergeCell ref="S116:V116"/>
    <mergeCell ref="W116:AB116"/>
    <mergeCell ref="AC116:AH116"/>
    <mergeCell ref="A117:C117"/>
    <mergeCell ref="D117:M117"/>
    <mergeCell ref="N117:P117"/>
    <mergeCell ref="Q117:R117"/>
    <mergeCell ref="S117:V117"/>
    <mergeCell ref="W117:AB117"/>
    <mergeCell ref="AC117:AH117"/>
    <mergeCell ref="S114:V114"/>
    <mergeCell ref="W114:AB114"/>
    <mergeCell ref="AC114:AH114"/>
    <mergeCell ref="A115:C115"/>
    <mergeCell ref="D115:M115"/>
    <mergeCell ref="N115:P115"/>
    <mergeCell ref="Q115:R115"/>
    <mergeCell ref="S115:V115"/>
    <mergeCell ref="W115:AB115"/>
    <mergeCell ref="AC115:AH115"/>
    <mergeCell ref="A116:C116"/>
    <mergeCell ref="D116:M116"/>
    <mergeCell ref="N116:P116"/>
    <mergeCell ref="Q116:R116"/>
    <mergeCell ref="A114:C114"/>
    <mergeCell ref="D114:M114"/>
    <mergeCell ref="N114:P114"/>
    <mergeCell ref="Q114:R114"/>
    <mergeCell ref="S112:V112"/>
    <mergeCell ref="W112:AB112"/>
    <mergeCell ref="AC112:AH112"/>
    <mergeCell ref="A113:C113"/>
    <mergeCell ref="D113:M113"/>
    <mergeCell ref="N113:P113"/>
    <mergeCell ref="Q113:R113"/>
    <mergeCell ref="S113:V113"/>
    <mergeCell ref="W113:AB113"/>
    <mergeCell ref="AC113:AH113"/>
    <mergeCell ref="S110:V110"/>
    <mergeCell ref="W110:AB110"/>
    <mergeCell ref="AC110:AH110"/>
    <mergeCell ref="A111:C111"/>
    <mergeCell ref="D111:M111"/>
    <mergeCell ref="N111:P111"/>
    <mergeCell ref="Q111:R111"/>
    <mergeCell ref="S111:V111"/>
    <mergeCell ref="W111:AB111"/>
    <mergeCell ref="AC111:AH111"/>
    <mergeCell ref="A112:C112"/>
    <mergeCell ref="D112:M112"/>
    <mergeCell ref="N112:P112"/>
    <mergeCell ref="Q112:R112"/>
    <mergeCell ref="A110:C110"/>
    <mergeCell ref="D110:M110"/>
    <mergeCell ref="N110:P110"/>
    <mergeCell ref="Q110:R110"/>
    <mergeCell ref="S108:V108"/>
    <mergeCell ref="W108:AB108"/>
    <mergeCell ref="AC108:AH108"/>
    <mergeCell ref="A109:C109"/>
    <mergeCell ref="D109:M109"/>
    <mergeCell ref="N109:P109"/>
    <mergeCell ref="Q109:R109"/>
    <mergeCell ref="S109:V109"/>
    <mergeCell ref="W109:AB109"/>
    <mergeCell ref="AC109:AH109"/>
    <mergeCell ref="S106:V106"/>
    <mergeCell ref="W106:AB106"/>
    <mergeCell ref="AC106:AH106"/>
    <mergeCell ref="A107:C107"/>
    <mergeCell ref="D107:M107"/>
    <mergeCell ref="N107:P107"/>
    <mergeCell ref="Q107:R107"/>
    <mergeCell ref="S107:V107"/>
    <mergeCell ref="W107:AB107"/>
    <mergeCell ref="AC107:AH107"/>
    <mergeCell ref="A108:C108"/>
    <mergeCell ref="D108:M108"/>
    <mergeCell ref="N108:P108"/>
    <mergeCell ref="Q108:R108"/>
    <mergeCell ref="A106:C106"/>
    <mergeCell ref="D106:M106"/>
    <mergeCell ref="N106:P106"/>
    <mergeCell ref="Q106:R106"/>
    <mergeCell ref="S104:V104"/>
    <mergeCell ref="W104:AB104"/>
    <mergeCell ref="AC104:AH104"/>
    <mergeCell ref="A105:C105"/>
    <mergeCell ref="D105:M105"/>
    <mergeCell ref="N105:P105"/>
    <mergeCell ref="Q105:R105"/>
    <mergeCell ref="S105:V105"/>
    <mergeCell ref="W105:AB105"/>
    <mergeCell ref="AC105:AH105"/>
    <mergeCell ref="S102:V102"/>
    <mergeCell ref="W102:AB102"/>
    <mergeCell ref="AC102:AH102"/>
    <mergeCell ref="A103:C103"/>
    <mergeCell ref="D103:M103"/>
    <mergeCell ref="N103:P103"/>
    <mergeCell ref="Q103:R103"/>
    <mergeCell ref="S103:V103"/>
    <mergeCell ref="W103:AB103"/>
    <mergeCell ref="AC103:AH103"/>
    <mergeCell ref="A104:C104"/>
    <mergeCell ref="D104:M104"/>
    <mergeCell ref="N104:P104"/>
    <mergeCell ref="Q104:R104"/>
    <mergeCell ref="A102:C102"/>
    <mergeCell ref="D102:M102"/>
    <mergeCell ref="N102:P102"/>
    <mergeCell ref="Q102:R102"/>
    <mergeCell ref="S100:V100"/>
    <mergeCell ref="W100:AB100"/>
    <mergeCell ref="AC100:AH100"/>
    <mergeCell ref="A101:C101"/>
    <mergeCell ref="D101:M101"/>
    <mergeCell ref="N101:P101"/>
    <mergeCell ref="Q101:R101"/>
    <mergeCell ref="S101:V101"/>
    <mergeCell ref="W101:AB101"/>
    <mergeCell ref="AC101:AH101"/>
    <mergeCell ref="S98:V98"/>
    <mergeCell ref="W98:AB98"/>
    <mergeCell ref="AC98:AH98"/>
    <mergeCell ref="A99:C99"/>
    <mergeCell ref="D99:M99"/>
    <mergeCell ref="N99:P99"/>
    <mergeCell ref="Q99:R99"/>
    <mergeCell ref="S99:V99"/>
    <mergeCell ref="W99:AB99"/>
    <mergeCell ref="AC99:AH99"/>
    <mergeCell ref="A100:C100"/>
    <mergeCell ref="D100:M100"/>
    <mergeCell ref="N100:P100"/>
    <mergeCell ref="Q100:R100"/>
    <mergeCell ref="A98:C98"/>
    <mergeCell ref="D98:M98"/>
    <mergeCell ref="N98:P98"/>
    <mergeCell ref="Q98:R98"/>
    <mergeCell ref="S96:V96"/>
    <mergeCell ref="W96:AB96"/>
    <mergeCell ref="AC96:AH96"/>
    <mergeCell ref="A97:C97"/>
    <mergeCell ref="D97:M97"/>
    <mergeCell ref="N97:P97"/>
    <mergeCell ref="Q97:R97"/>
    <mergeCell ref="S97:V97"/>
    <mergeCell ref="W97:AB97"/>
    <mergeCell ref="AC97:AH97"/>
    <mergeCell ref="S94:V94"/>
    <mergeCell ref="W94:AB94"/>
    <mergeCell ref="AC94:AH94"/>
    <mergeCell ref="A95:C95"/>
    <mergeCell ref="D95:M95"/>
    <mergeCell ref="N95:P95"/>
    <mergeCell ref="Q95:R95"/>
    <mergeCell ref="S95:V95"/>
    <mergeCell ref="W95:AB95"/>
    <mergeCell ref="AC95:AH95"/>
    <mergeCell ref="A96:C96"/>
    <mergeCell ref="D96:M96"/>
    <mergeCell ref="N96:P96"/>
    <mergeCell ref="Q96:R96"/>
    <mergeCell ref="A94:C94"/>
    <mergeCell ref="D94:M94"/>
    <mergeCell ref="N94:P94"/>
    <mergeCell ref="Q94:R94"/>
    <mergeCell ref="S92:V92"/>
    <mergeCell ref="W92:AB92"/>
    <mergeCell ref="AC92:AH92"/>
    <mergeCell ref="A93:C93"/>
    <mergeCell ref="D93:M93"/>
    <mergeCell ref="N93:P93"/>
    <mergeCell ref="Q93:R93"/>
    <mergeCell ref="S93:V93"/>
    <mergeCell ref="W93:AB93"/>
    <mergeCell ref="AC93:AH93"/>
    <mergeCell ref="S90:V90"/>
    <mergeCell ref="W90:AB90"/>
    <mergeCell ref="AC90:AH90"/>
    <mergeCell ref="A91:C91"/>
    <mergeCell ref="D91:M91"/>
    <mergeCell ref="N91:P91"/>
    <mergeCell ref="Q91:R91"/>
    <mergeCell ref="S91:V91"/>
    <mergeCell ref="W91:AB91"/>
    <mergeCell ref="AC91:AH91"/>
    <mergeCell ref="A92:C92"/>
    <mergeCell ref="D92:M92"/>
    <mergeCell ref="N92:P92"/>
    <mergeCell ref="Q92:R92"/>
    <mergeCell ref="A90:C90"/>
    <mergeCell ref="D90:M90"/>
    <mergeCell ref="N90:P90"/>
    <mergeCell ref="Q90:R90"/>
    <mergeCell ref="S88:V88"/>
    <mergeCell ref="W88:AB88"/>
    <mergeCell ref="AC88:AH88"/>
    <mergeCell ref="A89:C89"/>
    <mergeCell ref="D89:M89"/>
    <mergeCell ref="N89:P89"/>
    <mergeCell ref="Q89:R89"/>
    <mergeCell ref="S89:V89"/>
    <mergeCell ref="W89:AB89"/>
    <mergeCell ref="W86:AB86"/>
    <mergeCell ref="AC86:AH86"/>
    <mergeCell ref="A87:C87"/>
    <mergeCell ref="D87:M87"/>
    <mergeCell ref="N87:P87"/>
    <mergeCell ref="Q87:R87"/>
    <mergeCell ref="S87:V87"/>
    <mergeCell ref="W87:AB87"/>
    <mergeCell ref="AC87:AH87"/>
    <mergeCell ref="AC89:AH89"/>
    <mergeCell ref="A88:C88"/>
    <mergeCell ref="D88:M88"/>
    <mergeCell ref="N88:P88"/>
    <mergeCell ref="AF83:AF84"/>
    <mergeCell ref="AG83:AH84"/>
    <mergeCell ref="A84:E84"/>
    <mergeCell ref="G84:H84"/>
    <mergeCell ref="I84:AB84"/>
    <mergeCell ref="A86:C86"/>
    <mergeCell ref="D86:M86"/>
    <mergeCell ref="N86:P86"/>
    <mergeCell ref="Q86:R86"/>
    <mergeCell ref="S86:V86"/>
    <mergeCell ref="AF44:AF45"/>
    <mergeCell ref="AG44:AH45"/>
    <mergeCell ref="A45:E45"/>
    <mergeCell ref="G45:H45"/>
    <mergeCell ref="I45:AB45"/>
    <mergeCell ref="A81:D81"/>
    <mergeCell ref="E81:L81"/>
    <mergeCell ref="A47:C47"/>
    <mergeCell ref="D47:M47"/>
    <mergeCell ref="A48:C48"/>
    <mergeCell ref="D48:M48"/>
    <mergeCell ref="A49:C49"/>
    <mergeCell ref="D49:M49"/>
    <mergeCell ref="A83:E83"/>
    <mergeCell ref="G83:H83"/>
    <mergeCell ref="I83:AB83"/>
    <mergeCell ref="AD83:AE84"/>
    <mergeCell ref="N79:P79"/>
    <mergeCell ref="Q79:R79"/>
    <mergeCell ref="S79:V79"/>
    <mergeCell ref="W79:AB79"/>
    <mergeCell ref="AC79:AH79"/>
    <mergeCell ref="A21:C21"/>
    <mergeCell ref="A22:C22"/>
    <mergeCell ref="A23:C23"/>
    <mergeCell ref="A24:C24"/>
    <mergeCell ref="A196:C196"/>
    <mergeCell ref="D196:M196"/>
    <mergeCell ref="N196:P196"/>
    <mergeCell ref="Q196:R196"/>
    <mergeCell ref="A194:C194"/>
    <mergeCell ref="D194:M194"/>
    <mergeCell ref="N194:P194"/>
    <mergeCell ref="Q194:R194"/>
    <mergeCell ref="A192:C192"/>
    <mergeCell ref="D192:M192"/>
    <mergeCell ref="N192:P192"/>
    <mergeCell ref="Q192:R192"/>
    <mergeCell ref="A190:C190"/>
    <mergeCell ref="D190:M190"/>
    <mergeCell ref="N190:P190"/>
    <mergeCell ref="Q190:R190"/>
    <mergeCell ref="A188:C188"/>
    <mergeCell ref="D188:M188"/>
    <mergeCell ref="N188:P188"/>
    <mergeCell ref="Q188:R188"/>
    <mergeCell ref="A186:C186"/>
    <mergeCell ref="Q88:R88"/>
    <mergeCell ref="Q128:R128"/>
    <mergeCell ref="Q168:R168"/>
    <mergeCell ref="A159:D159"/>
    <mergeCell ref="E159:L159"/>
    <mergeCell ref="A156:C156"/>
    <mergeCell ref="D156:M156"/>
    <mergeCell ref="A79:C79"/>
    <mergeCell ref="D79:M79"/>
    <mergeCell ref="N78:P78"/>
    <mergeCell ref="Q78:R78"/>
    <mergeCell ref="S78:V78"/>
    <mergeCell ref="W78:AB78"/>
    <mergeCell ref="AC78:AH78"/>
    <mergeCell ref="A78:C78"/>
    <mergeCell ref="D78:M78"/>
    <mergeCell ref="N77:P77"/>
    <mergeCell ref="Q77:R77"/>
    <mergeCell ref="S77:V77"/>
    <mergeCell ref="W77:AB77"/>
    <mergeCell ref="AC77:AH77"/>
    <mergeCell ref="A77:C77"/>
    <mergeCell ref="D77:M77"/>
    <mergeCell ref="N76:P76"/>
    <mergeCell ref="Q76:R76"/>
    <mergeCell ref="S76:V76"/>
    <mergeCell ref="W76:AB76"/>
    <mergeCell ref="AC76:AH76"/>
    <mergeCell ref="A76:C76"/>
    <mergeCell ref="D76:M76"/>
    <mergeCell ref="N75:P75"/>
    <mergeCell ref="Q75:R75"/>
    <mergeCell ref="S75:V75"/>
    <mergeCell ref="W75:AB75"/>
    <mergeCell ref="AC75:AH75"/>
    <mergeCell ref="A75:C75"/>
    <mergeCell ref="D75:M75"/>
    <mergeCell ref="N74:P74"/>
    <mergeCell ref="Q74:R74"/>
    <mergeCell ref="S74:V74"/>
    <mergeCell ref="W74:AB74"/>
    <mergeCell ref="AC74:AH74"/>
    <mergeCell ref="A74:C74"/>
    <mergeCell ref="D74:M74"/>
    <mergeCell ref="N73:P73"/>
    <mergeCell ref="Q73:R73"/>
    <mergeCell ref="S73:V73"/>
    <mergeCell ref="W73:AB73"/>
    <mergeCell ref="AC73:AH73"/>
    <mergeCell ref="A73:C73"/>
    <mergeCell ref="D73:M73"/>
    <mergeCell ref="N72:P72"/>
    <mergeCell ref="Q72:R72"/>
    <mergeCell ref="S72:V72"/>
    <mergeCell ref="W72:AB72"/>
    <mergeCell ref="AC72:AH72"/>
    <mergeCell ref="A72:C72"/>
    <mergeCell ref="D72:M72"/>
    <mergeCell ref="N71:P71"/>
    <mergeCell ref="Q71:R71"/>
    <mergeCell ref="S71:V71"/>
    <mergeCell ref="W71:AB71"/>
    <mergeCell ref="AC71:AH71"/>
    <mergeCell ref="A71:C71"/>
    <mergeCell ref="D71:M71"/>
    <mergeCell ref="N70:P70"/>
    <mergeCell ref="Q70:R70"/>
    <mergeCell ref="S70:V70"/>
    <mergeCell ref="W70:AB70"/>
    <mergeCell ref="AC70:AH70"/>
    <mergeCell ref="A70:C70"/>
    <mergeCell ref="D70:M70"/>
    <mergeCell ref="N69:P69"/>
    <mergeCell ref="Q69:R69"/>
    <mergeCell ref="S69:V69"/>
    <mergeCell ref="W69:AB69"/>
    <mergeCell ref="AC69:AH69"/>
    <mergeCell ref="A69:C69"/>
    <mergeCell ref="D69:M69"/>
    <mergeCell ref="N68:P68"/>
    <mergeCell ref="Q68:R68"/>
    <mergeCell ref="S68:V68"/>
    <mergeCell ref="W68:AB68"/>
    <mergeCell ref="AC68:AH68"/>
    <mergeCell ref="A68:C68"/>
    <mergeCell ref="D68:M68"/>
    <mergeCell ref="N67:P67"/>
    <mergeCell ref="Q67:R67"/>
    <mergeCell ref="S67:V67"/>
    <mergeCell ref="W67:AB67"/>
    <mergeCell ref="AC67:AH67"/>
    <mergeCell ref="A67:C67"/>
    <mergeCell ref="D67:M67"/>
    <mergeCell ref="N66:P66"/>
    <mergeCell ref="Q66:R66"/>
    <mergeCell ref="S66:V66"/>
    <mergeCell ref="W66:AB66"/>
    <mergeCell ref="AC66:AH66"/>
    <mergeCell ref="A66:C66"/>
    <mergeCell ref="D66:M66"/>
    <mergeCell ref="N65:P65"/>
    <mergeCell ref="Q65:R65"/>
    <mergeCell ref="S65:V65"/>
    <mergeCell ref="W65:AB65"/>
    <mergeCell ref="AC65:AH65"/>
    <mergeCell ref="A65:C65"/>
    <mergeCell ref="D65:M65"/>
    <mergeCell ref="N64:P64"/>
    <mergeCell ref="Q64:R64"/>
    <mergeCell ref="S64:V64"/>
    <mergeCell ref="W64:AB64"/>
    <mergeCell ref="AC64:AH64"/>
    <mergeCell ref="A64:C64"/>
    <mergeCell ref="D64:M64"/>
    <mergeCell ref="N63:P63"/>
    <mergeCell ref="Q63:R63"/>
    <mergeCell ref="S63:V63"/>
    <mergeCell ref="W63:AB63"/>
    <mergeCell ref="AC63:AH63"/>
    <mergeCell ref="A63:C63"/>
    <mergeCell ref="D63:M63"/>
    <mergeCell ref="N62:P62"/>
    <mergeCell ref="Q62:R62"/>
    <mergeCell ref="S62:V62"/>
    <mergeCell ref="W62:AB62"/>
    <mergeCell ref="AC62:AH62"/>
    <mergeCell ref="A62:C62"/>
    <mergeCell ref="D62:M62"/>
    <mergeCell ref="N61:P61"/>
    <mergeCell ref="Q61:R61"/>
    <mergeCell ref="S61:V61"/>
    <mergeCell ref="W61:AB61"/>
    <mergeCell ref="AC61:AH61"/>
    <mergeCell ref="A61:C61"/>
    <mergeCell ref="D61:M61"/>
    <mergeCell ref="N60:P60"/>
    <mergeCell ref="Q60:R60"/>
    <mergeCell ref="S60:V60"/>
    <mergeCell ref="W60:AB60"/>
    <mergeCell ref="AC60:AH60"/>
    <mergeCell ref="A60:C60"/>
    <mergeCell ref="D60:M60"/>
    <mergeCell ref="N59:P59"/>
    <mergeCell ref="Q59:R59"/>
    <mergeCell ref="S59:V59"/>
    <mergeCell ref="W59:AB59"/>
    <mergeCell ref="AC59:AH59"/>
    <mergeCell ref="A59:C59"/>
    <mergeCell ref="D59:M59"/>
    <mergeCell ref="N58:P58"/>
    <mergeCell ref="Q58:R58"/>
    <mergeCell ref="S58:V58"/>
    <mergeCell ref="W58:AB58"/>
    <mergeCell ref="AC58:AH58"/>
    <mergeCell ref="A58:C58"/>
    <mergeCell ref="D58:M58"/>
    <mergeCell ref="N57:P57"/>
    <mergeCell ref="Q57:R57"/>
    <mergeCell ref="S57:V57"/>
    <mergeCell ref="W57:AB57"/>
    <mergeCell ref="AC57:AH57"/>
    <mergeCell ref="A57:C57"/>
    <mergeCell ref="D57:M57"/>
    <mergeCell ref="N56:P56"/>
    <mergeCell ref="Q56:R56"/>
    <mergeCell ref="S56:V56"/>
    <mergeCell ref="W56:AB56"/>
    <mergeCell ref="AC56:AH56"/>
    <mergeCell ref="A56:C56"/>
    <mergeCell ref="D56:M56"/>
    <mergeCell ref="N55:P55"/>
    <mergeCell ref="Q55:R55"/>
    <mergeCell ref="S55:V55"/>
    <mergeCell ref="W55:AB55"/>
    <mergeCell ref="AC55:AH55"/>
    <mergeCell ref="A55:C55"/>
    <mergeCell ref="D55:M55"/>
    <mergeCell ref="N54:P54"/>
    <mergeCell ref="Q54:R54"/>
    <mergeCell ref="S54:V54"/>
    <mergeCell ref="W54:AB54"/>
    <mergeCell ref="AC54:AH54"/>
    <mergeCell ref="A54:C54"/>
    <mergeCell ref="D54:M54"/>
    <mergeCell ref="N53:P53"/>
    <mergeCell ref="Q53:R53"/>
    <mergeCell ref="S53:V53"/>
    <mergeCell ref="W53:AB53"/>
    <mergeCell ref="AC53:AH53"/>
    <mergeCell ref="A53:C53"/>
    <mergeCell ref="D53:M53"/>
    <mergeCell ref="N52:P52"/>
    <mergeCell ref="Q52:R52"/>
    <mergeCell ref="S52:V52"/>
    <mergeCell ref="W52:AB52"/>
    <mergeCell ref="AC52:AH52"/>
    <mergeCell ref="A52:C52"/>
    <mergeCell ref="D52:M52"/>
    <mergeCell ref="N51:P51"/>
    <mergeCell ref="Q51:R51"/>
    <mergeCell ref="S51:V51"/>
    <mergeCell ref="W51:AB51"/>
    <mergeCell ref="AC51:AH51"/>
    <mergeCell ref="A51:C51"/>
    <mergeCell ref="D51:M51"/>
    <mergeCell ref="N50:P50"/>
    <mergeCell ref="Q50:R50"/>
    <mergeCell ref="S50:V50"/>
    <mergeCell ref="W50:AB50"/>
    <mergeCell ref="AC50:AH50"/>
    <mergeCell ref="A50:C50"/>
    <mergeCell ref="D50:M50"/>
    <mergeCell ref="N49:P49"/>
    <mergeCell ref="Q49:R49"/>
    <mergeCell ref="S49:V49"/>
    <mergeCell ref="W49:AB49"/>
    <mergeCell ref="AC49:AH49"/>
    <mergeCell ref="AC47:AH47"/>
    <mergeCell ref="N48:P48"/>
    <mergeCell ref="Q48:R48"/>
    <mergeCell ref="S48:V48"/>
    <mergeCell ref="W48:AB48"/>
    <mergeCell ref="AC48:AH48"/>
    <mergeCell ref="N47:P47"/>
    <mergeCell ref="Q47:R47"/>
    <mergeCell ref="S47:V47"/>
    <mergeCell ref="W47:AB47"/>
    <mergeCell ref="A42:D42"/>
    <mergeCell ref="E42:L42"/>
    <mergeCell ref="A44:E44"/>
    <mergeCell ref="G44:H44"/>
    <mergeCell ref="I44:AB44"/>
    <mergeCell ref="AD44:AE45"/>
    <mergeCell ref="N36:P36"/>
    <mergeCell ref="Q36:R36"/>
    <mergeCell ref="S36:V36"/>
    <mergeCell ref="W36:AB36"/>
    <mergeCell ref="AC36:AH36"/>
    <mergeCell ref="A36:C36"/>
    <mergeCell ref="D36:M36"/>
    <mergeCell ref="N35:P35"/>
    <mergeCell ref="Q35:R35"/>
    <mergeCell ref="S35:V35"/>
    <mergeCell ref="W35:AB35"/>
    <mergeCell ref="AC35:AH35"/>
    <mergeCell ref="A35:C35"/>
    <mergeCell ref="D35:M35"/>
    <mergeCell ref="N34:P34"/>
    <mergeCell ref="Q34:R34"/>
    <mergeCell ref="S34:V34"/>
    <mergeCell ref="W34:AB34"/>
    <mergeCell ref="AC34:AH34"/>
    <mergeCell ref="A34:C34"/>
    <mergeCell ref="D34:M34"/>
    <mergeCell ref="N33:P33"/>
    <mergeCell ref="Q33:R33"/>
    <mergeCell ref="S33:V33"/>
    <mergeCell ref="W33:AB33"/>
    <mergeCell ref="AC33:AH33"/>
    <mergeCell ref="A33:C33"/>
    <mergeCell ref="D33:M33"/>
    <mergeCell ref="N32:P32"/>
    <mergeCell ref="Q32:R32"/>
    <mergeCell ref="S32:V32"/>
    <mergeCell ref="W32:AB32"/>
    <mergeCell ref="AC32:AH32"/>
    <mergeCell ref="A32:C32"/>
    <mergeCell ref="D32:M32"/>
    <mergeCell ref="N31:P31"/>
    <mergeCell ref="Q31:R31"/>
    <mergeCell ref="S31:V31"/>
    <mergeCell ref="W31:AB31"/>
    <mergeCell ref="AC31:AH31"/>
    <mergeCell ref="A31:C31"/>
    <mergeCell ref="D31:M31"/>
    <mergeCell ref="N30:P30"/>
    <mergeCell ref="Q30:R30"/>
    <mergeCell ref="S30:V30"/>
    <mergeCell ref="W30:AB30"/>
    <mergeCell ref="AC30:AH30"/>
    <mergeCell ref="A30:C30"/>
    <mergeCell ref="D30:M30"/>
    <mergeCell ref="N29:P29"/>
    <mergeCell ref="Q29:R29"/>
    <mergeCell ref="S29:V29"/>
    <mergeCell ref="W29:AB29"/>
    <mergeCell ref="AC29:AH29"/>
    <mergeCell ref="A29:C29"/>
    <mergeCell ref="D29:M29"/>
    <mergeCell ref="N28:P28"/>
    <mergeCell ref="Q28:R28"/>
    <mergeCell ref="S28:V28"/>
    <mergeCell ref="W28:AB28"/>
    <mergeCell ref="AC28:AH28"/>
    <mergeCell ref="A28:C28"/>
    <mergeCell ref="D28:M28"/>
    <mergeCell ref="N27:P27"/>
    <mergeCell ref="Q27:R27"/>
    <mergeCell ref="S27:V27"/>
    <mergeCell ref="W27:AB27"/>
    <mergeCell ref="AC27:AH27"/>
    <mergeCell ref="A27:C27"/>
    <mergeCell ref="D27:M27"/>
    <mergeCell ref="N26:P26"/>
    <mergeCell ref="Q26:R26"/>
    <mergeCell ref="S26:V26"/>
    <mergeCell ref="W26:AB26"/>
    <mergeCell ref="AC26:AH26"/>
    <mergeCell ref="A26:C26"/>
    <mergeCell ref="D26:M26"/>
    <mergeCell ref="N25:P25"/>
    <mergeCell ref="Q25:R25"/>
    <mergeCell ref="S25:V25"/>
    <mergeCell ref="W25:AB25"/>
    <mergeCell ref="AC25:AH25"/>
    <mergeCell ref="A25:C25"/>
    <mergeCell ref="D25:M25"/>
    <mergeCell ref="N24:P24"/>
    <mergeCell ref="Q24:R24"/>
    <mergeCell ref="S24:V24"/>
    <mergeCell ref="W24:AB24"/>
    <mergeCell ref="AC24:AH24"/>
    <mergeCell ref="D24:M24"/>
    <mergeCell ref="N23:P23"/>
    <mergeCell ref="Q23:R23"/>
    <mergeCell ref="S23:V23"/>
    <mergeCell ref="W23:AB23"/>
    <mergeCell ref="AC23:AH23"/>
    <mergeCell ref="D23:M23"/>
    <mergeCell ref="N22:P22"/>
    <mergeCell ref="Q22:R22"/>
    <mergeCell ref="S22:V22"/>
    <mergeCell ref="W22:AB22"/>
    <mergeCell ref="AC22:AH22"/>
    <mergeCell ref="D22:M22"/>
    <mergeCell ref="N21:P21"/>
    <mergeCell ref="Q21:R21"/>
    <mergeCell ref="S21:V21"/>
    <mergeCell ref="W21:AB21"/>
    <mergeCell ref="AC21:AH21"/>
    <mergeCell ref="D21:M21"/>
    <mergeCell ref="N20:P20"/>
    <mergeCell ref="Q20:R20"/>
    <mergeCell ref="S20:V20"/>
    <mergeCell ref="W20:AB20"/>
    <mergeCell ref="AC20:AH20"/>
    <mergeCell ref="D20:M20"/>
    <mergeCell ref="V15:AH15"/>
    <mergeCell ref="G17:H17"/>
    <mergeCell ref="AD17:AE18"/>
    <mergeCell ref="AF17:AF18"/>
    <mergeCell ref="AG17:AH18"/>
    <mergeCell ref="G18:H18"/>
    <mergeCell ref="G13:K13"/>
    <mergeCell ref="L13:O13"/>
    <mergeCell ref="P13:U13"/>
    <mergeCell ref="V13:AH13"/>
    <mergeCell ref="G14:K15"/>
    <mergeCell ref="L14:O15"/>
    <mergeCell ref="P14:U15"/>
    <mergeCell ref="V14:AH14"/>
    <mergeCell ref="A13:F13"/>
    <mergeCell ref="A14:F15"/>
    <mergeCell ref="A17:E17"/>
    <mergeCell ref="A18:E18"/>
    <mergeCell ref="I17:AB17"/>
    <mergeCell ref="I18:AB18"/>
    <mergeCell ref="A20:C20"/>
    <mergeCell ref="W1:X1"/>
    <mergeCell ref="Y1:Z1"/>
    <mergeCell ref="AB1:AC1"/>
    <mergeCell ref="AE1:AF1"/>
    <mergeCell ref="K2:V2"/>
    <mergeCell ref="N3:S3"/>
    <mergeCell ref="T9:U9"/>
    <mergeCell ref="V9:Z9"/>
    <mergeCell ref="AA9:AB9"/>
    <mergeCell ref="AC9:AG9"/>
    <mergeCell ref="H10:O11"/>
    <mergeCell ref="T10:U10"/>
    <mergeCell ref="V10:AH10"/>
    <mergeCell ref="T11:V11"/>
    <mergeCell ref="X11:AH11"/>
    <mergeCell ref="S5:S11"/>
    <mergeCell ref="T5:U5"/>
    <mergeCell ref="V5:Y5"/>
    <mergeCell ref="T6:U6"/>
    <mergeCell ref="V6:AH6"/>
    <mergeCell ref="T7:U7"/>
    <mergeCell ref="V7:AF7"/>
    <mergeCell ref="AG7:AH8"/>
    <mergeCell ref="T8:U8"/>
    <mergeCell ref="V8:AF8"/>
  </mergeCells>
  <phoneticPr fontId="1"/>
  <dataValidations disablePrompts="1" count="8">
    <dataValidation type="textLength" imeMode="halfAlpha" operator="equal" allowBlank="1" showInputMessage="1" showErrorMessage="1" error="2桁で入力してください。" sqref="G18 G162 G45 G84 G123" xr:uid="{62F37BDB-3E16-4EF5-966D-F3ABC5032FAD}">
      <formula1>2</formula1>
    </dataValidation>
    <dataValidation type="textLength" imeMode="halfAlpha" operator="equal" allowBlank="1" showInputMessage="1" showErrorMessage="1" error="8桁で入力してください。" sqref="A18 A162 A45 A84 A123" xr:uid="{3BF34DB0-DD2C-4543-B3B2-27BD51D13958}">
      <formula1>8</formula1>
    </dataValidation>
    <dataValidation imeMode="on" allowBlank="1" showInputMessage="1" showErrorMessage="1" sqref="I162 I18 V15:AH15 I45 I84 A14:K15 I123" xr:uid="{C0214C2A-A96A-43F9-AACC-E4FB25E45283}"/>
    <dataValidation imeMode="fullKatakana" allowBlank="1" showInputMessage="1" showErrorMessage="1" sqref="V14:AH14" xr:uid="{D948E419-BBF3-4314-AD37-D1B7E4DDD23E}"/>
    <dataValidation imeMode="fullAlpha" allowBlank="1" showInputMessage="1" showErrorMessage="1" sqref="P14" xr:uid="{6A684D2F-B6BB-49F1-A874-2E7685052B2A}"/>
    <dataValidation type="textLength" imeMode="fullAlpha" operator="equal" allowBlank="1" showInputMessage="1" showErrorMessage="1" sqref="X11:AH11" xr:uid="{AE9AA1D0-93C9-49F8-BA59-87311A10EB95}">
      <formula1>13</formula1>
    </dataValidation>
    <dataValidation imeMode="halfAlpha" allowBlank="1" showInputMessage="1" showErrorMessage="1" sqref="V10:AH10 V9:Z9 AC9:AG9 V5:Y5" xr:uid="{3779693E-14FC-4078-8943-89FFEB3B2826}"/>
    <dataValidation type="list" showInputMessage="1" showErrorMessage="1" sqref="L14:O14" xr:uid="{24A12918-BEBF-40C6-BC5D-3CAA31611309}">
      <formula1>$AL$9:$AL$11</formula1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  <headerFooter differentFirst="1">
    <oddHeader>&amp;C&amp;"ＭＳ Ｐ明朝,標準"&amp;12請 求 内 訳 書</oddHeader>
    <oddFooter>&amp;C&amp;"ＭＳ Ｐ明朝,標準"&amp;9株式会社　神原組</oddFooter>
    <firstFooter>&amp;C&amp;"ＭＳ Ｐ明朝,標準"&amp;9株式会社　神原組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D65A-3415-4040-9FD2-7DE3534AD46A}">
  <dimension ref="A1:AL68"/>
  <sheetViews>
    <sheetView view="pageBreakPreview" zoomScaleNormal="100" zoomScaleSheetLayoutView="100" workbookViewId="0">
      <selection activeCell="F19" sqref="F19:G19"/>
    </sheetView>
  </sheetViews>
  <sheetFormatPr defaultRowHeight="13.5" outlineLevelRow="1" x14ac:dyDescent="0.4"/>
  <cols>
    <col min="1" max="23" width="2.5" style="5" customWidth="1"/>
    <col min="24" max="24" width="2.125" style="5" customWidth="1"/>
    <col min="25" max="34" width="2.5" style="5" customWidth="1"/>
    <col min="35" max="36" width="1.875" style="5" customWidth="1"/>
    <col min="37" max="38" width="1.875" style="5" hidden="1" customWidth="1"/>
    <col min="39" max="98" width="1.875" style="5" customWidth="1"/>
    <col min="99" max="16384" width="9" style="5"/>
  </cols>
  <sheetData>
    <row r="1" spans="1:37" ht="18.75" customHeight="1" x14ac:dyDescent="0.4">
      <c r="X1" s="455"/>
      <c r="Y1" s="455"/>
      <c r="Z1" s="456"/>
      <c r="AA1" s="456"/>
      <c r="AB1" s="5" t="s">
        <v>3</v>
      </c>
      <c r="AC1" s="456"/>
      <c r="AD1" s="456"/>
      <c r="AE1" s="5" t="s">
        <v>2</v>
      </c>
      <c r="AF1" s="456"/>
      <c r="AG1" s="456"/>
      <c r="AH1" s="5" t="s">
        <v>1</v>
      </c>
    </row>
    <row r="2" spans="1:37" ht="24" x14ac:dyDescent="0.4">
      <c r="A2" s="6"/>
      <c r="M2" s="91" t="s">
        <v>4</v>
      </c>
      <c r="N2" s="91"/>
      <c r="O2" s="91"/>
      <c r="P2" s="91"/>
      <c r="Q2" s="91"/>
      <c r="R2" s="91"/>
      <c r="S2" s="91"/>
      <c r="T2" s="91"/>
      <c r="U2" s="91"/>
      <c r="V2" s="91"/>
    </row>
    <row r="4" spans="1:37" ht="14.25" thickBot="1" x14ac:dyDescent="0.45"/>
    <row r="5" spans="1:37" ht="18.75" customHeight="1" x14ac:dyDescent="0.4">
      <c r="A5" s="6" t="s">
        <v>5</v>
      </c>
      <c r="J5" s="5" t="s">
        <v>6</v>
      </c>
      <c r="S5" s="92" t="s">
        <v>7</v>
      </c>
      <c r="T5" s="95" t="s">
        <v>8</v>
      </c>
      <c r="U5" s="96"/>
      <c r="V5" s="461"/>
      <c r="W5" s="462"/>
      <c r="X5" s="462"/>
      <c r="Y5" s="462"/>
      <c r="Z5" s="8"/>
      <c r="AA5" s="9"/>
      <c r="AB5" s="9"/>
      <c r="AC5" s="9"/>
      <c r="AD5" s="9"/>
      <c r="AE5" s="9"/>
      <c r="AF5" s="9"/>
      <c r="AG5" s="9"/>
      <c r="AH5" s="10"/>
    </row>
    <row r="6" spans="1:37" ht="18.75" customHeight="1" x14ac:dyDescent="0.15">
      <c r="B6" s="11" t="s">
        <v>25</v>
      </c>
      <c r="S6" s="93"/>
      <c r="T6" s="99" t="s">
        <v>9</v>
      </c>
      <c r="U6" s="100"/>
      <c r="V6" s="457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9"/>
    </row>
    <row r="7" spans="1:37" ht="18.75" customHeight="1" x14ac:dyDescent="0.4">
      <c r="A7" s="13"/>
      <c r="B7" s="14"/>
      <c r="D7" s="14"/>
      <c r="H7" s="15"/>
      <c r="S7" s="93"/>
      <c r="T7" s="99" t="s">
        <v>10</v>
      </c>
      <c r="U7" s="100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121" t="s">
        <v>18</v>
      </c>
      <c r="AH7" s="122"/>
    </row>
    <row r="8" spans="1:37" ht="18.75" customHeight="1" x14ac:dyDescent="0.4">
      <c r="B8" s="16"/>
      <c r="C8" s="17"/>
      <c r="S8" s="93"/>
      <c r="T8" s="99" t="s">
        <v>11</v>
      </c>
      <c r="U8" s="100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123"/>
      <c r="AH8" s="122"/>
    </row>
    <row r="9" spans="1:37" ht="18.75" customHeight="1" thickBot="1" x14ac:dyDescent="0.45">
      <c r="S9" s="93"/>
      <c r="T9" s="114" t="s">
        <v>12</v>
      </c>
      <c r="U9" s="114"/>
      <c r="V9" s="460"/>
      <c r="W9" s="460"/>
      <c r="X9" s="460"/>
      <c r="Y9" s="460"/>
      <c r="Z9" s="460"/>
      <c r="AA9" s="114" t="s">
        <v>13</v>
      </c>
      <c r="AB9" s="114"/>
      <c r="AC9" s="460"/>
      <c r="AD9" s="460"/>
      <c r="AE9" s="460"/>
      <c r="AF9" s="460"/>
      <c r="AG9" s="460"/>
      <c r="AH9" s="19"/>
      <c r="AK9" s="5" t="s">
        <v>16</v>
      </c>
    </row>
    <row r="10" spans="1:37" ht="18.75" customHeight="1" thickBot="1" x14ac:dyDescent="0.45">
      <c r="A10" s="104" t="s">
        <v>55</v>
      </c>
      <c r="B10" s="105"/>
      <c r="C10" s="105"/>
      <c r="D10" s="105"/>
      <c r="E10" s="105"/>
      <c r="F10" s="105"/>
      <c r="G10" s="105"/>
      <c r="H10" s="108" t="str">
        <f>IF(SUM(X19:AH66)=0,"",SUM(V19:AH66))</f>
        <v/>
      </c>
      <c r="I10" s="109"/>
      <c r="J10" s="109"/>
      <c r="K10" s="109"/>
      <c r="L10" s="109"/>
      <c r="M10" s="109"/>
      <c r="N10" s="109"/>
      <c r="O10" s="110"/>
      <c r="S10" s="93"/>
      <c r="T10" s="114" t="s">
        <v>14</v>
      </c>
      <c r="U10" s="114"/>
      <c r="V10" s="457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9"/>
      <c r="AK10" s="5" t="s">
        <v>21</v>
      </c>
    </row>
    <row r="11" spans="1:37" ht="18.75" customHeight="1" thickTop="1" thickBot="1" x14ac:dyDescent="0.45">
      <c r="A11" s="106"/>
      <c r="B11" s="107"/>
      <c r="C11" s="107"/>
      <c r="D11" s="107"/>
      <c r="E11" s="107"/>
      <c r="F11" s="107"/>
      <c r="G11" s="107"/>
      <c r="H11" s="111"/>
      <c r="I11" s="112"/>
      <c r="J11" s="112"/>
      <c r="K11" s="112"/>
      <c r="L11" s="112"/>
      <c r="M11" s="112"/>
      <c r="N11" s="112"/>
      <c r="O11" s="113"/>
      <c r="S11" s="94"/>
      <c r="T11" s="115" t="s">
        <v>23</v>
      </c>
      <c r="U11" s="116"/>
      <c r="V11" s="117"/>
      <c r="W11" s="60" t="s">
        <v>22</v>
      </c>
      <c r="X11" s="463"/>
      <c r="Y11" s="464"/>
      <c r="Z11" s="464"/>
      <c r="AA11" s="464"/>
      <c r="AB11" s="464"/>
      <c r="AC11" s="464"/>
      <c r="AD11" s="464"/>
      <c r="AE11" s="464"/>
      <c r="AF11" s="464"/>
      <c r="AG11" s="464"/>
      <c r="AH11" s="465"/>
    </row>
    <row r="12" spans="1:37" ht="21" customHeight="1" thickBot="1" x14ac:dyDescent="0.45">
      <c r="A12" s="12"/>
      <c r="B12" s="12"/>
      <c r="C12" s="12"/>
      <c r="D12" s="12"/>
      <c r="E12" s="12"/>
      <c r="F12" s="12"/>
      <c r="G12" s="12"/>
      <c r="H12" s="18"/>
      <c r="I12" s="18"/>
      <c r="J12" s="18"/>
      <c r="K12" s="18"/>
      <c r="L12" s="18"/>
      <c r="M12" s="18"/>
      <c r="N12" s="18"/>
      <c r="O12" s="18"/>
      <c r="P12" s="61"/>
      <c r="T12" s="16"/>
      <c r="U12" s="17"/>
    </row>
    <row r="13" spans="1:37" ht="13.5" customHeight="1" x14ac:dyDescent="0.4">
      <c r="A13" s="125" t="s">
        <v>28</v>
      </c>
      <c r="B13" s="126"/>
      <c r="C13" s="126"/>
      <c r="D13" s="126"/>
      <c r="E13" s="126"/>
      <c r="F13" s="126"/>
      <c r="G13" s="126" t="s">
        <v>29</v>
      </c>
      <c r="H13" s="126"/>
      <c r="I13" s="126"/>
      <c r="J13" s="126"/>
      <c r="K13" s="126"/>
      <c r="L13" s="126" t="s">
        <v>20</v>
      </c>
      <c r="M13" s="126"/>
      <c r="N13" s="126"/>
      <c r="O13" s="126"/>
      <c r="P13" s="127" t="s">
        <v>15</v>
      </c>
      <c r="Q13" s="128"/>
      <c r="R13" s="128"/>
      <c r="S13" s="128"/>
      <c r="T13" s="128"/>
      <c r="U13" s="129"/>
      <c r="V13" s="126" t="s">
        <v>35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30"/>
    </row>
    <row r="14" spans="1:37" s="14" customFormat="1" ht="17.25" customHeight="1" x14ac:dyDescent="0.4">
      <c r="A14" s="469"/>
      <c r="B14" s="470"/>
      <c r="C14" s="470"/>
      <c r="D14" s="470"/>
      <c r="E14" s="470"/>
      <c r="F14" s="470"/>
      <c r="G14" s="473"/>
      <c r="H14" s="470"/>
      <c r="I14" s="470"/>
      <c r="J14" s="470"/>
      <c r="K14" s="470"/>
      <c r="L14" s="474"/>
      <c r="M14" s="475"/>
      <c r="N14" s="475"/>
      <c r="O14" s="475"/>
      <c r="P14" s="477"/>
      <c r="Q14" s="478"/>
      <c r="R14" s="478"/>
      <c r="S14" s="478"/>
      <c r="T14" s="478"/>
      <c r="U14" s="479"/>
      <c r="V14" s="466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8"/>
    </row>
    <row r="15" spans="1:37" s="14" customFormat="1" ht="22.5" customHeight="1" thickBot="1" x14ac:dyDescent="0.45">
      <c r="A15" s="471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6"/>
      <c r="M15" s="476"/>
      <c r="N15" s="476"/>
      <c r="O15" s="476"/>
      <c r="P15" s="480"/>
      <c r="Q15" s="481"/>
      <c r="R15" s="481"/>
      <c r="S15" s="481"/>
      <c r="T15" s="481"/>
      <c r="U15" s="482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4"/>
    </row>
    <row r="16" spans="1:37" ht="14.25" thickBot="1" x14ac:dyDescent="0.45">
      <c r="T16" s="23"/>
    </row>
    <row r="17" spans="1:34" ht="18.75" customHeight="1" x14ac:dyDescent="0.4">
      <c r="A17" s="150" t="s">
        <v>32</v>
      </c>
      <c r="B17" s="151"/>
      <c r="C17" s="151"/>
      <c r="D17" s="151"/>
      <c r="E17" s="62" t="s">
        <v>30</v>
      </c>
      <c r="F17" s="152" t="s">
        <v>33</v>
      </c>
      <c r="G17" s="153"/>
      <c r="H17" s="154" t="s">
        <v>31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/>
      <c r="V17" s="157" t="s">
        <v>80</v>
      </c>
      <c r="W17" s="158"/>
      <c r="X17" s="158"/>
      <c r="Y17" s="158"/>
      <c r="Z17" s="158"/>
      <c r="AA17" s="158"/>
      <c r="AB17" s="159"/>
      <c r="AC17" s="163" t="s">
        <v>41</v>
      </c>
      <c r="AD17" s="164"/>
      <c r="AE17" s="164"/>
      <c r="AF17" s="167" t="s">
        <v>39</v>
      </c>
      <c r="AG17" s="485">
        <v>10</v>
      </c>
      <c r="AH17" s="171" t="s">
        <v>59</v>
      </c>
    </row>
    <row r="18" spans="1:34" ht="18.75" customHeight="1" x14ac:dyDescent="0.4">
      <c r="A18" s="173" t="s">
        <v>34</v>
      </c>
      <c r="B18" s="174"/>
      <c r="C18" s="174"/>
      <c r="D18" s="174"/>
      <c r="E18" s="3" t="s">
        <v>30</v>
      </c>
      <c r="F18" s="190" t="s">
        <v>33</v>
      </c>
      <c r="G18" s="191"/>
      <c r="H18" s="192" t="s">
        <v>60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4"/>
      <c r="V18" s="160"/>
      <c r="W18" s="161"/>
      <c r="X18" s="161"/>
      <c r="Y18" s="161"/>
      <c r="Z18" s="161"/>
      <c r="AA18" s="161"/>
      <c r="AB18" s="162"/>
      <c r="AC18" s="165"/>
      <c r="AD18" s="166"/>
      <c r="AE18" s="166"/>
      <c r="AF18" s="168"/>
      <c r="AG18" s="486"/>
      <c r="AH18" s="172"/>
    </row>
    <row r="19" spans="1:34" ht="24" customHeight="1" x14ac:dyDescent="0.4">
      <c r="A19" s="487"/>
      <c r="B19" s="488"/>
      <c r="C19" s="488"/>
      <c r="D19" s="488"/>
      <c r="E19" s="2" t="s">
        <v>30</v>
      </c>
      <c r="F19" s="489"/>
      <c r="G19" s="490"/>
      <c r="H19" s="495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7"/>
      <c r="V19" s="501"/>
      <c r="W19" s="502"/>
      <c r="X19" s="502"/>
      <c r="Y19" s="502"/>
      <c r="Z19" s="502"/>
      <c r="AA19" s="502"/>
      <c r="AB19" s="503"/>
      <c r="AC19" s="175" t="str">
        <f>IF(V19="","",ROUND(V19*$AG$17/100,0))</f>
        <v/>
      </c>
      <c r="AD19" s="176"/>
      <c r="AE19" s="176"/>
      <c r="AF19" s="176"/>
      <c r="AG19" s="176"/>
      <c r="AH19" s="177"/>
    </row>
    <row r="20" spans="1:34" ht="20.25" customHeight="1" x14ac:dyDescent="0.4">
      <c r="A20" s="491"/>
      <c r="B20" s="492"/>
      <c r="C20" s="492"/>
      <c r="D20" s="492"/>
      <c r="E20" s="3" t="s">
        <v>30</v>
      </c>
      <c r="F20" s="493"/>
      <c r="G20" s="494"/>
      <c r="H20" s="498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500"/>
      <c r="V20" s="185"/>
      <c r="W20" s="186"/>
      <c r="X20" s="186"/>
      <c r="Y20" s="186"/>
      <c r="Z20" s="186"/>
      <c r="AA20" s="186"/>
      <c r="AB20" s="187"/>
      <c r="AC20" s="188"/>
      <c r="AD20" s="186"/>
      <c r="AE20" s="186"/>
      <c r="AF20" s="186"/>
      <c r="AG20" s="186"/>
      <c r="AH20" s="189"/>
    </row>
    <row r="21" spans="1:34" ht="24" customHeight="1" x14ac:dyDescent="0.4">
      <c r="A21" s="487"/>
      <c r="B21" s="488"/>
      <c r="C21" s="488"/>
      <c r="D21" s="488"/>
      <c r="E21" s="2" t="s">
        <v>30</v>
      </c>
      <c r="F21" s="489"/>
      <c r="G21" s="490"/>
      <c r="H21" s="495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7"/>
      <c r="V21" s="501"/>
      <c r="W21" s="502"/>
      <c r="X21" s="502"/>
      <c r="Y21" s="502"/>
      <c r="Z21" s="502"/>
      <c r="AA21" s="502"/>
      <c r="AB21" s="503"/>
      <c r="AC21" s="175" t="str">
        <f>IF(V21="","",ROUND(V21*$AG$17/100,0))</f>
        <v/>
      </c>
      <c r="AD21" s="176"/>
      <c r="AE21" s="176"/>
      <c r="AF21" s="176"/>
      <c r="AG21" s="176"/>
      <c r="AH21" s="177"/>
    </row>
    <row r="22" spans="1:34" ht="20.25" customHeight="1" x14ac:dyDescent="0.4">
      <c r="A22" s="491"/>
      <c r="B22" s="492"/>
      <c r="C22" s="492"/>
      <c r="D22" s="492"/>
      <c r="E22" s="3" t="s">
        <v>30</v>
      </c>
      <c r="F22" s="493"/>
      <c r="G22" s="494"/>
      <c r="H22" s="498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500"/>
      <c r="V22" s="185"/>
      <c r="W22" s="186"/>
      <c r="X22" s="186"/>
      <c r="Y22" s="186"/>
      <c r="Z22" s="186"/>
      <c r="AA22" s="186"/>
      <c r="AB22" s="187"/>
      <c r="AC22" s="188"/>
      <c r="AD22" s="186"/>
      <c r="AE22" s="186"/>
      <c r="AF22" s="186"/>
      <c r="AG22" s="186"/>
      <c r="AH22" s="189"/>
    </row>
    <row r="23" spans="1:34" ht="24" customHeight="1" x14ac:dyDescent="0.4">
      <c r="A23" s="487"/>
      <c r="B23" s="488"/>
      <c r="C23" s="488"/>
      <c r="D23" s="488"/>
      <c r="E23" s="2" t="s">
        <v>30</v>
      </c>
      <c r="F23" s="489"/>
      <c r="G23" s="490"/>
      <c r="H23" s="495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7"/>
      <c r="V23" s="501"/>
      <c r="W23" s="502"/>
      <c r="X23" s="502"/>
      <c r="Y23" s="502"/>
      <c r="Z23" s="502"/>
      <c r="AA23" s="502"/>
      <c r="AB23" s="503"/>
      <c r="AC23" s="175" t="str">
        <f>IF(V23="","",ROUND(V23*$AG$17/100,0))</f>
        <v/>
      </c>
      <c r="AD23" s="176"/>
      <c r="AE23" s="176"/>
      <c r="AF23" s="176"/>
      <c r="AG23" s="176"/>
      <c r="AH23" s="177"/>
    </row>
    <row r="24" spans="1:34" ht="20.25" customHeight="1" x14ac:dyDescent="0.4">
      <c r="A24" s="491"/>
      <c r="B24" s="492"/>
      <c r="C24" s="492"/>
      <c r="D24" s="492"/>
      <c r="E24" s="3" t="s">
        <v>30</v>
      </c>
      <c r="F24" s="493"/>
      <c r="G24" s="494"/>
      <c r="H24" s="498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500"/>
      <c r="V24" s="185"/>
      <c r="W24" s="186"/>
      <c r="X24" s="186"/>
      <c r="Y24" s="186"/>
      <c r="Z24" s="186"/>
      <c r="AA24" s="186"/>
      <c r="AB24" s="187"/>
      <c r="AC24" s="188"/>
      <c r="AD24" s="186"/>
      <c r="AE24" s="186"/>
      <c r="AF24" s="186"/>
      <c r="AG24" s="186"/>
      <c r="AH24" s="189"/>
    </row>
    <row r="25" spans="1:34" ht="24" customHeight="1" x14ac:dyDescent="0.4">
      <c r="A25" s="487"/>
      <c r="B25" s="488"/>
      <c r="C25" s="488"/>
      <c r="D25" s="488"/>
      <c r="E25" s="2" t="s">
        <v>30</v>
      </c>
      <c r="F25" s="489"/>
      <c r="G25" s="490"/>
      <c r="H25" s="495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7"/>
      <c r="V25" s="501"/>
      <c r="W25" s="502"/>
      <c r="X25" s="502"/>
      <c r="Y25" s="502"/>
      <c r="Z25" s="502"/>
      <c r="AA25" s="502"/>
      <c r="AB25" s="503"/>
      <c r="AC25" s="175" t="str">
        <f>IF(V25="","",ROUND(V25*$AG$17/100,0))</f>
        <v/>
      </c>
      <c r="AD25" s="176"/>
      <c r="AE25" s="176"/>
      <c r="AF25" s="176"/>
      <c r="AG25" s="176"/>
      <c r="AH25" s="177"/>
    </row>
    <row r="26" spans="1:34" ht="20.25" customHeight="1" x14ac:dyDescent="0.4">
      <c r="A26" s="491"/>
      <c r="B26" s="492"/>
      <c r="C26" s="492"/>
      <c r="D26" s="492"/>
      <c r="E26" s="3" t="s">
        <v>30</v>
      </c>
      <c r="F26" s="493"/>
      <c r="G26" s="494"/>
      <c r="H26" s="498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500"/>
      <c r="V26" s="185"/>
      <c r="W26" s="186"/>
      <c r="X26" s="186"/>
      <c r="Y26" s="186"/>
      <c r="Z26" s="186"/>
      <c r="AA26" s="186"/>
      <c r="AB26" s="187"/>
      <c r="AC26" s="188"/>
      <c r="AD26" s="186"/>
      <c r="AE26" s="186"/>
      <c r="AF26" s="186"/>
      <c r="AG26" s="186"/>
      <c r="AH26" s="189"/>
    </row>
    <row r="27" spans="1:34" ht="24" customHeight="1" x14ac:dyDescent="0.4">
      <c r="A27" s="487"/>
      <c r="B27" s="488"/>
      <c r="C27" s="488"/>
      <c r="D27" s="488"/>
      <c r="E27" s="2" t="s">
        <v>30</v>
      </c>
      <c r="F27" s="489"/>
      <c r="G27" s="490"/>
      <c r="H27" s="495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7"/>
      <c r="V27" s="501"/>
      <c r="W27" s="502"/>
      <c r="X27" s="502"/>
      <c r="Y27" s="502"/>
      <c r="Z27" s="502"/>
      <c r="AA27" s="502"/>
      <c r="AB27" s="503"/>
      <c r="AC27" s="175" t="str">
        <f>IF(V27="","",ROUND(V27*$AG$17/100,0))</f>
        <v/>
      </c>
      <c r="AD27" s="176"/>
      <c r="AE27" s="176"/>
      <c r="AF27" s="176"/>
      <c r="AG27" s="176"/>
      <c r="AH27" s="177"/>
    </row>
    <row r="28" spans="1:34" ht="20.25" customHeight="1" x14ac:dyDescent="0.4">
      <c r="A28" s="491"/>
      <c r="B28" s="492"/>
      <c r="C28" s="492"/>
      <c r="D28" s="492"/>
      <c r="E28" s="3" t="s">
        <v>30</v>
      </c>
      <c r="F28" s="493"/>
      <c r="G28" s="494"/>
      <c r="H28" s="498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500"/>
      <c r="V28" s="185"/>
      <c r="W28" s="186"/>
      <c r="X28" s="186"/>
      <c r="Y28" s="186"/>
      <c r="Z28" s="186"/>
      <c r="AA28" s="186"/>
      <c r="AB28" s="187"/>
      <c r="AC28" s="188"/>
      <c r="AD28" s="186"/>
      <c r="AE28" s="186"/>
      <c r="AF28" s="186"/>
      <c r="AG28" s="186"/>
      <c r="AH28" s="189"/>
    </row>
    <row r="29" spans="1:34" ht="24" customHeight="1" x14ac:dyDescent="0.4">
      <c r="A29" s="487"/>
      <c r="B29" s="488"/>
      <c r="C29" s="488"/>
      <c r="D29" s="488"/>
      <c r="E29" s="2" t="s">
        <v>30</v>
      </c>
      <c r="F29" s="489"/>
      <c r="G29" s="490"/>
      <c r="H29" s="495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7"/>
      <c r="V29" s="501"/>
      <c r="W29" s="502"/>
      <c r="X29" s="502"/>
      <c r="Y29" s="502"/>
      <c r="Z29" s="502"/>
      <c r="AA29" s="502"/>
      <c r="AB29" s="503"/>
      <c r="AC29" s="175" t="str">
        <f>IF(V29="","",ROUND(V29*$AG$17/100,0))</f>
        <v/>
      </c>
      <c r="AD29" s="176"/>
      <c r="AE29" s="176"/>
      <c r="AF29" s="176"/>
      <c r="AG29" s="176"/>
      <c r="AH29" s="177"/>
    </row>
    <row r="30" spans="1:34" ht="20.25" customHeight="1" x14ac:dyDescent="0.4">
      <c r="A30" s="491"/>
      <c r="B30" s="492"/>
      <c r="C30" s="492"/>
      <c r="D30" s="492"/>
      <c r="E30" s="3" t="s">
        <v>30</v>
      </c>
      <c r="F30" s="493"/>
      <c r="G30" s="494"/>
      <c r="H30" s="498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500"/>
      <c r="V30" s="185"/>
      <c r="W30" s="186"/>
      <c r="X30" s="186"/>
      <c r="Y30" s="186"/>
      <c r="Z30" s="186"/>
      <c r="AA30" s="186"/>
      <c r="AB30" s="187"/>
      <c r="AC30" s="188"/>
      <c r="AD30" s="186"/>
      <c r="AE30" s="186"/>
      <c r="AF30" s="186"/>
      <c r="AG30" s="186"/>
      <c r="AH30" s="189"/>
    </row>
    <row r="31" spans="1:34" ht="24" customHeight="1" x14ac:dyDescent="0.4">
      <c r="A31" s="487"/>
      <c r="B31" s="488"/>
      <c r="C31" s="488"/>
      <c r="D31" s="488"/>
      <c r="E31" s="2" t="s">
        <v>30</v>
      </c>
      <c r="F31" s="489"/>
      <c r="G31" s="490"/>
      <c r="H31" s="495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7"/>
      <c r="V31" s="501"/>
      <c r="W31" s="502"/>
      <c r="X31" s="502"/>
      <c r="Y31" s="502"/>
      <c r="Z31" s="502"/>
      <c r="AA31" s="502"/>
      <c r="AB31" s="503"/>
      <c r="AC31" s="175" t="str">
        <f>IF(V31="","",ROUND(V31*$AG$17/100,0))</f>
        <v/>
      </c>
      <c r="AD31" s="176"/>
      <c r="AE31" s="176"/>
      <c r="AF31" s="176"/>
      <c r="AG31" s="176"/>
      <c r="AH31" s="177"/>
    </row>
    <row r="32" spans="1:34" ht="20.25" customHeight="1" x14ac:dyDescent="0.4">
      <c r="A32" s="491"/>
      <c r="B32" s="492"/>
      <c r="C32" s="492"/>
      <c r="D32" s="492"/>
      <c r="E32" s="3" t="s">
        <v>30</v>
      </c>
      <c r="F32" s="493"/>
      <c r="G32" s="494"/>
      <c r="H32" s="498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500"/>
      <c r="V32" s="185"/>
      <c r="W32" s="186"/>
      <c r="X32" s="186"/>
      <c r="Y32" s="186"/>
      <c r="Z32" s="186"/>
      <c r="AA32" s="186"/>
      <c r="AB32" s="187"/>
      <c r="AC32" s="188"/>
      <c r="AD32" s="186"/>
      <c r="AE32" s="186"/>
      <c r="AF32" s="186"/>
      <c r="AG32" s="186"/>
      <c r="AH32" s="189"/>
    </row>
    <row r="33" spans="1:34" ht="24" hidden="1" customHeight="1" outlineLevel="1" x14ac:dyDescent="0.4">
      <c r="A33" s="487"/>
      <c r="B33" s="488"/>
      <c r="C33" s="488"/>
      <c r="D33" s="488"/>
      <c r="E33" s="2" t="s">
        <v>30</v>
      </c>
      <c r="F33" s="489"/>
      <c r="G33" s="490"/>
      <c r="H33" s="495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7"/>
      <c r="V33" s="501"/>
      <c r="W33" s="502"/>
      <c r="X33" s="502"/>
      <c r="Y33" s="502"/>
      <c r="Z33" s="502"/>
      <c r="AA33" s="502"/>
      <c r="AB33" s="503"/>
      <c r="AC33" s="175" t="str">
        <f>IF(V33="","",ROUND(V33*$AG$17/100,0))</f>
        <v/>
      </c>
      <c r="AD33" s="176"/>
      <c r="AE33" s="176"/>
      <c r="AF33" s="176"/>
      <c r="AG33" s="176"/>
      <c r="AH33" s="177"/>
    </row>
    <row r="34" spans="1:34" ht="20.25" hidden="1" customHeight="1" outlineLevel="1" x14ac:dyDescent="0.4">
      <c r="A34" s="491"/>
      <c r="B34" s="492"/>
      <c r="C34" s="492"/>
      <c r="D34" s="492"/>
      <c r="E34" s="3" t="s">
        <v>30</v>
      </c>
      <c r="F34" s="493"/>
      <c r="G34" s="494"/>
      <c r="H34" s="498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500"/>
      <c r="V34" s="185"/>
      <c r="W34" s="186"/>
      <c r="X34" s="186"/>
      <c r="Y34" s="186"/>
      <c r="Z34" s="186"/>
      <c r="AA34" s="186"/>
      <c r="AB34" s="187"/>
      <c r="AC34" s="188"/>
      <c r="AD34" s="186"/>
      <c r="AE34" s="186"/>
      <c r="AF34" s="186"/>
      <c r="AG34" s="186"/>
      <c r="AH34" s="189"/>
    </row>
    <row r="35" spans="1:34" ht="24" hidden="1" customHeight="1" outlineLevel="1" x14ac:dyDescent="0.4">
      <c r="A35" s="487"/>
      <c r="B35" s="488"/>
      <c r="C35" s="488"/>
      <c r="D35" s="488"/>
      <c r="E35" s="2" t="s">
        <v>30</v>
      </c>
      <c r="F35" s="489"/>
      <c r="G35" s="490"/>
      <c r="H35" s="495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7"/>
      <c r="V35" s="501"/>
      <c r="W35" s="502"/>
      <c r="X35" s="502"/>
      <c r="Y35" s="502"/>
      <c r="Z35" s="502"/>
      <c r="AA35" s="502"/>
      <c r="AB35" s="503"/>
      <c r="AC35" s="175" t="str">
        <f>IF(V35="","",ROUND(V35*$AG$17/100,0))</f>
        <v/>
      </c>
      <c r="AD35" s="176"/>
      <c r="AE35" s="176"/>
      <c r="AF35" s="176"/>
      <c r="AG35" s="176"/>
      <c r="AH35" s="177"/>
    </row>
    <row r="36" spans="1:34" ht="20.25" hidden="1" customHeight="1" outlineLevel="1" x14ac:dyDescent="0.4">
      <c r="A36" s="491"/>
      <c r="B36" s="492"/>
      <c r="C36" s="492"/>
      <c r="D36" s="492"/>
      <c r="E36" s="3" t="s">
        <v>30</v>
      </c>
      <c r="F36" s="493"/>
      <c r="G36" s="494"/>
      <c r="H36" s="498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500"/>
      <c r="V36" s="185"/>
      <c r="W36" s="186"/>
      <c r="X36" s="186"/>
      <c r="Y36" s="186"/>
      <c r="Z36" s="186"/>
      <c r="AA36" s="186"/>
      <c r="AB36" s="187"/>
      <c r="AC36" s="188"/>
      <c r="AD36" s="186"/>
      <c r="AE36" s="186"/>
      <c r="AF36" s="186"/>
      <c r="AG36" s="186"/>
      <c r="AH36" s="189"/>
    </row>
    <row r="37" spans="1:34" ht="24" hidden="1" customHeight="1" outlineLevel="1" x14ac:dyDescent="0.4">
      <c r="A37" s="487"/>
      <c r="B37" s="488"/>
      <c r="C37" s="488"/>
      <c r="D37" s="488"/>
      <c r="E37" s="2" t="s">
        <v>30</v>
      </c>
      <c r="F37" s="489"/>
      <c r="G37" s="490"/>
      <c r="H37" s="495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7"/>
      <c r="V37" s="501"/>
      <c r="W37" s="502"/>
      <c r="X37" s="502"/>
      <c r="Y37" s="502"/>
      <c r="Z37" s="502"/>
      <c r="AA37" s="502"/>
      <c r="AB37" s="503"/>
      <c r="AC37" s="175" t="str">
        <f>IF(V37="","",ROUND(V37*$AG$17/100,0))</f>
        <v/>
      </c>
      <c r="AD37" s="176"/>
      <c r="AE37" s="176"/>
      <c r="AF37" s="176"/>
      <c r="AG37" s="176"/>
      <c r="AH37" s="177"/>
    </row>
    <row r="38" spans="1:34" ht="20.25" hidden="1" customHeight="1" outlineLevel="1" x14ac:dyDescent="0.4">
      <c r="A38" s="491"/>
      <c r="B38" s="492"/>
      <c r="C38" s="492"/>
      <c r="D38" s="492"/>
      <c r="E38" s="3" t="s">
        <v>30</v>
      </c>
      <c r="F38" s="493"/>
      <c r="G38" s="494"/>
      <c r="H38" s="498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500"/>
      <c r="V38" s="185"/>
      <c r="W38" s="186"/>
      <c r="X38" s="186"/>
      <c r="Y38" s="186"/>
      <c r="Z38" s="186"/>
      <c r="AA38" s="186"/>
      <c r="AB38" s="187"/>
      <c r="AC38" s="188"/>
      <c r="AD38" s="186"/>
      <c r="AE38" s="186"/>
      <c r="AF38" s="186"/>
      <c r="AG38" s="186"/>
      <c r="AH38" s="189"/>
    </row>
    <row r="39" spans="1:34" ht="24" hidden="1" customHeight="1" outlineLevel="1" x14ac:dyDescent="0.4">
      <c r="A39" s="487"/>
      <c r="B39" s="488"/>
      <c r="C39" s="488"/>
      <c r="D39" s="488"/>
      <c r="E39" s="2" t="s">
        <v>30</v>
      </c>
      <c r="F39" s="489"/>
      <c r="G39" s="490"/>
      <c r="H39" s="495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7"/>
      <c r="V39" s="501"/>
      <c r="W39" s="502"/>
      <c r="X39" s="502"/>
      <c r="Y39" s="502"/>
      <c r="Z39" s="502"/>
      <c r="AA39" s="502"/>
      <c r="AB39" s="503"/>
      <c r="AC39" s="175" t="str">
        <f>IF(V39="","",ROUND(V39*$AG$17/100,0))</f>
        <v/>
      </c>
      <c r="AD39" s="176"/>
      <c r="AE39" s="176"/>
      <c r="AF39" s="176"/>
      <c r="AG39" s="176"/>
      <c r="AH39" s="177"/>
    </row>
    <row r="40" spans="1:34" ht="20.25" hidden="1" customHeight="1" outlineLevel="1" x14ac:dyDescent="0.4">
      <c r="A40" s="491"/>
      <c r="B40" s="492"/>
      <c r="C40" s="492"/>
      <c r="D40" s="492"/>
      <c r="E40" s="3" t="s">
        <v>30</v>
      </c>
      <c r="F40" s="493"/>
      <c r="G40" s="494"/>
      <c r="H40" s="498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500"/>
      <c r="V40" s="185"/>
      <c r="W40" s="186"/>
      <c r="X40" s="186"/>
      <c r="Y40" s="186"/>
      <c r="Z40" s="186"/>
      <c r="AA40" s="186"/>
      <c r="AB40" s="187"/>
      <c r="AC40" s="188"/>
      <c r="AD40" s="186"/>
      <c r="AE40" s="186"/>
      <c r="AF40" s="186"/>
      <c r="AG40" s="186"/>
      <c r="AH40" s="189"/>
    </row>
    <row r="41" spans="1:34" ht="24" hidden="1" customHeight="1" outlineLevel="1" x14ac:dyDescent="0.4">
      <c r="A41" s="487"/>
      <c r="B41" s="488"/>
      <c r="C41" s="488"/>
      <c r="D41" s="488"/>
      <c r="E41" s="2" t="s">
        <v>30</v>
      </c>
      <c r="F41" s="489"/>
      <c r="G41" s="490"/>
      <c r="H41" s="495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7"/>
      <c r="V41" s="501"/>
      <c r="W41" s="502"/>
      <c r="X41" s="502"/>
      <c r="Y41" s="502"/>
      <c r="Z41" s="502"/>
      <c r="AA41" s="502"/>
      <c r="AB41" s="503"/>
      <c r="AC41" s="175" t="str">
        <f>IF(V41="","",ROUND(V41*$AG$17/100,0))</f>
        <v/>
      </c>
      <c r="AD41" s="176"/>
      <c r="AE41" s="176"/>
      <c r="AF41" s="176"/>
      <c r="AG41" s="176"/>
      <c r="AH41" s="177"/>
    </row>
    <row r="42" spans="1:34" ht="20.25" hidden="1" customHeight="1" outlineLevel="1" x14ac:dyDescent="0.4">
      <c r="A42" s="491"/>
      <c r="B42" s="492"/>
      <c r="C42" s="492"/>
      <c r="D42" s="492"/>
      <c r="E42" s="3" t="s">
        <v>30</v>
      </c>
      <c r="F42" s="493"/>
      <c r="G42" s="494"/>
      <c r="H42" s="498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500"/>
      <c r="V42" s="185"/>
      <c r="W42" s="186"/>
      <c r="X42" s="186"/>
      <c r="Y42" s="186"/>
      <c r="Z42" s="186"/>
      <c r="AA42" s="186"/>
      <c r="AB42" s="187"/>
      <c r="AC42" s="188"/>
      <c r="AD42" s="186"/>
      <c r="AE42" s="186"/>
      <c r="AF42" s="186"/>
      <c r="AG42" s="186"/>
      <c r="AH42" s="189"/>
    </row>
    <row r="43" spans="1:34" ht="24" hidden="1" customHeight="1" outlineLevel="1" x14ac:dyDescent="0.4">
      <c r="A43" s="487"/>
      <c r="B43" s="488"/>
      <c r="C43" s="488"/>
      <c r="D43" s="488"/>
      <c r="E43" s="2" t="s">
        <v>30</v>
      </c>
      <c r="F43" s="489"/>
      <c r="G43" s="490"/>
      <c r="H43" s="495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7"/>
      <c r="V43" s="501"/>
      <c r="W43" s="502"/>
      <c r="X43" s="502"/>
      <c r="Y43" s="502"/>
      <c r="Z43" s="502"/>
      <c r="AA43" s="502"/>
      <c r="AB43" s="503"/>
      <c r="AC43" s="175" t="str">
        <f>IF(V43="","",ROUND(V43*$AG$17/100,0))</f>
        <v/>
      </c>
      <c r="AD43" s="176"/>
      <c r="AE43" s="176"/>
      <c r="AF43" s="176"/>
      <c r="AG43" s="176"/>
      <c r="AH43" s="177"/>
    </row>
    <row r="44" spans="1:34" ht="20.25" hidden="1" customHeight="1" outlineLevel="1" x14ac:dyDescent="0.4">
      <c r="A44" s="491"/>
      <c r="B44" s="492"/>
      <c r="C44" s="492"/>
      <c r="D44" s="492"/>
      <c r="E44" s="3" t="s">
        <v>30</v>
      </c>
      <c r="F44" s="493"/>
      <c r="G44" s="494"/>
      <c r="H44" s="498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500"/>
      <c r="V44" s="185"/>
      <c r="W44" s="186"/>
      <c r="X44" s="186"/>
      <c r="Y44" s="186"/>
      <c r="Z44" s="186"/>
      <c r="AA44" s="186"/>
      <c r="AB44" s="187"/>
      <c r="AC44" s="188"/>
      <c r="AD44" s="186"/>
      <c r="AE44" s="186"/>
      <c r="AF44" s="186"/>
      <c r="AG44" s="186"/>
      <c r="AH44" s="189"/>
    </row>
    <row r="45" spans="1:34" ht="24" hidden="1" customHeight="1" outlineLevel="1" x14ac:dyDescent="0.4">
      <c r="A45" s="487"/>
      <c r="B45" s="488"/>
      <c r="C45" s="488"/>
      <c r="D45" s="488"/>
      <c r="E45" s="2" t="s">
        <v>30</v>
      </c>
      <c r="F45" s="489"/>
      <c r="G45" s="490"/>
      <c r="H45" s="495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7"/>
      <c r="V45" s="501"/>
      <c r="W45" s="502"/>
      <c r="X45" s="502"/>
      <c r="Y45" s="502"/>
      <c r="Z45" s="502"/>
      <c r="AA45" s="502"/>
      <c r="AB45" s="503"/>
      <c r="AC45" s="175" t="str">
        <f>IF(V45="","",ROUND(V45*$AG$17/100,0))</f>
        <v/>
      </c>
      <c r="AD45" s="176"/>
      <c r="AE45" s="176"/>
      <c r="AF45" s="176"/>
      <c r="AG45" s="176"/>
      <c r="AH45" s="177"/>
    </row>
    <row r="46" spans="1:34" ht="20.25" hidden="1" customHeight="1" outlineLevel="1" x14ac:dyDescent="0.4">
      <c r="A46" s="491"/>
      <c r="B46" s="492"/>
      <c r="C46" s="492"/>
      <c r="D46" s="492"/>
      <c r="E46" s="3" t="s">
        <v>30</v>
      </c>
      <c r="F46" s="493"/>
      <c r="G46" s="494"/>
      <c r="H46" s="498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500"/>
      <c r="V46" s="185"/>
      <c r="W46" s="186"/>
      <c r="X46" s="186"/>
      <c r="Y46" s="186"/>
      <c r="Z46" s="186"/>
      <c r="AA46" s="186"/>
      <c r="AB46" s="187"/>
      <c r="AC46" s="188"/>
      <c r="AD46" s="186"/>
      <c r="AE46" s="186"/>
      <c r="AF46" s="186"/>
      <c r="AG46" s="186"/>
      <c r="AH46" s="189"/>
    </row>
    <row r="47" spans="1:34" ht="24" hidden="1" customHeight="1" outlineLevel="1" x14ac:dyDescent="0.4">
      <c r="A47" s="487"/>
      <c r="B47" s="488"/>
      <c r="C47" s="488"/>
      <c r="D47" s="488"/>
      <c r="E47" s="2" t="s">
        <v>30</v>
      </c>
      <c r="F47" s="489"/>
      <c r="G47" s="490"/>
      <c r="H47" s="495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7"/>
      <c r="V47" s="501"/>
      <c r="W47" s="502"/>
      <c r="X47" s="502"/>
      <c r="Y47" s="502"/>
      <c r="Z47" s="502"/>
      <c r="AA47" s="502"/>
      <c r="AB47" s="503"/>
      <c r="AC47" s="175" t="str">
        <f>IF(V47="","",ROUND(V47*$AG$17/100,0))</f>
        <v/>
      </c>
      <c r="AD47" s="176"/>
      <c r="AE47" s="176"/>
      <c r="AF47" s="176"/>
      <c r="AG47" s="176"/>
      <c r="AH47" s="177"/>
    </row>
    <row r="48" spans="1:34" ht="20.25" hidden="1" customHeight="1" outlineLevel="1" x14ac:dyDescent="0.4">
      <c r="A48" s="491"/>
      <c r="B48" s="492"/>
      <c r="C48" s="492"/>
      <c r="D48" s="492"/>
      <c r="E48" s="3" t="s">
        <v>30</v>
      </c>
      <c r="F48" s="493"/>
      <c r="G48" s="494"/>
      <c r="H48" s="498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500"/>
      <c r="V48" s="185"/>
      <c r="W48" s="186"/>
      <c r="X48" s="186"/>
      <c r="Y48" s="186"/>
      <c r="Z48" s="186"/>
      <c r="AA48" s="186"/>
      <c r="AB48" s="187"/>
      <c r="AC48" s="188"/>
      <c r="AD48" s="186"/>
      <c r="AE48" s="186"/>
      <c r="AF48" s="186"/>
      <c r="AG48" s="186"/>
      <c r="AH48" s="189"/>
    </row>
    <row r="49" spans="1:34" ht="24" hidden="1" customHeight="1" outlineLevel="1" x14ac:dyDescent="0.4">
      <c r="A49" s="487"/>
      <c r="B49" s="488"/>
      <c r="C49" s="488"/>
      <c r="D49" s="488"/>
      <c r="E49" s="2" t="s">
        <v>30</v>
      </c>
      <c r="F49" s="489"/>
      <c r="G49" s="490"/>
      <c r="H49" s="495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7"/>
      <c r="V49" s="501"/>
      <c r="W49" s="502"/>
      <c r="X49" s="502"/>
      <c r="Y49" s="502"/>
      <c r="Z49" s="502"/>
      <c r="AA49" s="502"/>
      <c r="AB49" s="503"/>
      <c r="AC49" s="175" t="str">
        <f>IF(V49="","",ROUND(V49*$AG$17/100,0))</f>
        <v/>
      </c>
      <c r="AD49" s="176"/>
      <c r="AE49" s="176"/>
      <c r="AF49" s="176"/>
      <c r="AG49" s="176"/>
      <c r="AH49" s="177"/>
    </row>
    <row r="50" spans="1:34" ht="20.25" hidden="1" customHeight="1" outlineLevel="1" x14ac:dyDescent="0.4">
      <c r="A50" s="491"/>
      <c r="B50" s="492"/>
      <c r="C50" s="492"/>
      <c r="D50" s="492"/>
      <c r="E50" s="3" t="s">
        <v>30</v>
      </c>
      <c r="F50" s="493"/>
      <c r="G50" s="494"/>
      <c r="H50" s="498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500"/>
      <c r="V50" s="185"/>
      <c r="W50" s="186"/>
      <c r="X50" s="186"/>
      <c r="Y50" s="186"/>
      <c r="Z50" s="186"/>
      <c r="AA50" s="186"/>
      <c r="AB50" s="187"/>
      <c r="AC50" s="188"/>
      <c r="AD50" s="186"/>
      <c r="AE50" s="186"/>
      <c r="AF50" s="186"/>
      <c r="AG50" s="186"/>
      <c r="AH50" s="189"/>
    </row>
    <row r="51" spans="1:34" ht="24" hidden="1" customHeight="1" outlineLevel="1" x14ac:dyDescent="0.4">
      <c r="A51" s="487"/>
      <c r="B51" s="488"/>
      <c r="C51" s="488"/>
      <c r="D51" s="488"/>
      <c r="E51" s="2" t="s">
        <v>30</v>
      </c>
      <c r="F51" s="489"/>
      <c r="G51" s="490"/>
      <c r="H51" s="495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7"/>
      <c r="V51" s="501"/>
      <c r="W51" s="502"/>
      <c r="X51" s="502"/>
      <c r="Y51" s="502"/>
      <c r="Z51" s="502"/>
      <c r="AA51" s="502"/>
      <c r="AB51" s="503"/>
      <c r="AC51" s="175" t="str">
        <f>IF(V51="","",ROUND(V51*$AG$17/100,0))</f>
        <v/>
      </c>
      <c r="AD51" s="176"/>
      <c r="AE51" s="176"/>
      <c r="AF51" s="176"/>
      <c r="AG51" s="176"/>
      <c r="AH51" s="177"/>
    </row>
    <row r="52" spans="1:34" ht="20.25" hidden="1" customHeight="1" outlineLevel="1" x14ac:dyDescent="0.4">
      <c r="A52" s="491"/>
      <c r="B52" s="492"/>
      <c r="C52" s="492"/>
      <c r="D52" s="492"/>
      <c r="E52" s="3" t="s">
        <v>30</v>
      </c>
      <c r="F52" s="493"/>
      <c r="G52" s="494"/>
      <c r="H52" s="498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500"/>
      <c r="V52" s="185"/>
      <c r="W52" s="186"/>
      <c r="X52" s="186"/>
      <c r="Y52" s="186"/>
      <c r="Z52" s="186"/>
      <c r="AA52" s="186"/>
      <c r="AB52" s="187"/>
      <c r="AC52" s="188"/>
      <c r="AD52" s="186"/>
      <c r="AE52" s="186"/>
      <c r="AF52" s="186"/>
      <c r="AG52" s="186"/>
      <c r="AH52" s="189"/>
    </row>
    <row r="53" spans="1:34" ht="24" hidden="1" customHeight="1" outlineLevel="1" x14ac:dyDescent="0.4">
      <c r="A53" s="487"/>
      <c r="B53" s="488"/>
      <c r="C53" s="488"/>
      <c r="D53" s="488"/>
      <c r="E53" s="2" t="s">
        <v>30</v>
      </c>
      <c r="F53" s="489"/>
      <c r="G53" s="490"/>
      <c r="H53" s="495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7"/>
      <c r="V53" s="501"/>
      <c r="W53" s="502"/>
      <c r="X53" s="502"/>
      <c r="Y53" s="502"/>
      <c r="Z53" s="502"/>
      <c r="AA53" s="502"/>
      <c r="AB53" s="503"/>
      <c r="AC53" s="175" t="str">
        <f>IF(V53="","",ROUND(V53*$AG$17/100,0))</f>
        <v/>
      </c>
      <c r="AD53" s="176"/>
      <c r="AE53" s="176"/>
      <c r="AF53" s="176"/>
      <c r="AG53" s="176"/>
      <c r="AH53" s="177"/>
    </row>
    <row r="54" spans="1:34" ht="20.25" hidden="1" customHeight="1" outlineLevel="1" x14ac:dyDescent="0.4">
      <c r="A54" s="491"/>
      <c r="B54" s="492"/>
      <c r="C54" s="492"/>
      <c r="D54" s="492"/>
      <c r="E54" s="3" t="s">
        <v>30</v>
      </c>
      <c r="F54" s="493"/>
      <c r="G54" s="494"/>
      <c r="H54" s="498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500"/>
      <c r="V54" s="185"/>
      <c r="W54" s="186"/>
      <c r="X54" s="186"/>
      <c r="Y54" s="186"/>
      <c r="Z54" s="186"/>
      <c r="AA54" s="186"/>
      <c r="AB54" s="187"/>
      <c r="AC54" s="188"/>
      <c r="AD54" s="186"/>
      <c r="AE54" s="186"/>
      <c r="AF54" s="186"/>
      <c r="AG54" s="186"/>
      <c r="AH54" s="189"/>
    </row>
    <row r="55" spans="1:34" ht="24" hidden="1" customHeight="1" outlineLevel="1" x14ac:dyDescent="0.4">
      <c r="A55" s="487"/>
      <c r="B55" s="488"/>
      <c r="C55" s="488"/>
      <c r="D55" s="488"/>
      <c r="E55" s="2" t="s">
        <v>30</v>
      </c>
      <c r="F55" s="489"/>
      <c r="G55" s="490"/>
      <c r="H55" s="495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7"/>
      <c r="V55" s="501"/>
      <c r="W55" s="502"/>
      <c r="X55" s="502"/>
      <c r="Y55" s="502"/>
      <c r="Z55" s="502"/>
      <c r="AA55" s="502"/>
      <c r="AB55" s="503"/>
      <c r="AC55" s="175" t="str">
        <f>IF(V55="","",ROUND(V55*$AG$17/100,0))</f>
        <v/>
      </c>
      <c r="AD55" s="176"/>
      <c r="AE55" s="176"/>
      <c r="AF55" s="176"/>
      <c r="AG55" s="176"/>
      <c r="AH55" s="177"/>
    </row>
    <row r="56" spans="1:34" ht="20.25" hidden="1" customHeight="1" outlineLevel="1" x14ac:dyDescent="0.4">
      <c r="A56" s="491"/>
      <c r="B56" s="492"/>
      <c r="C56" s="492"/>
      <c r="D56" s="492"/>
      <c r="E56" s="3" t="s">
        <v>30</v>
      </c>
      <c r="F56" s="493"/>
      <c r="G56" s="494"/>
      <c r="H56" s="498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500"/>
      <c r="V56" s="185"/>
      <c r="W56" s="186"/>
      <c r="X56" s="186"/>
      <c r="Y56" s="186"/>
      <c r="Z56" s="186"/>
      <c r="AA56" s="186"/>
      <c r="AB56" s="187"/>
      <c r="AC56" s="188"/>
      <c r="AD56" s="186"/>
      <c r="AE56" s="186"/>
      <c r="AF56" s="186"/>
      <c r="AG56" s="186"/>
      <c r="AH56" s="189"/>
    </row>
    <row r="57" spans="1:34" ht="24" hidden="1" customHeight="1" outlineLevel="1" x14ac:dyDescent="0.4">
      <c r="A57" s="487"/>
      <c r="B57" s="488"/>
      <c r="C57" s="488"/>
      <c r="D57" s="488"/>
      <c r="E57" s="2" t="s">
        <v>30</v>
      </c>
      <c r="F57" s="489"/>
      <c r="G57" s="490"/>
      <c r="H57" s="495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7"/>
      <c r="V57" s="501"/>
      <c r="W57" s="502"/>
      <c r="X57" s="502"/>
      <c r="Y57" s="502"/>
      <c r="Z57" s="502"/>
      <c r="AA57" s="502"/>
      <c r="AB57" s="503"/>
      <c r="AC57" s="175" t="str">
        <f>IF(V57="","",ROUND(V57*$AG$17/100,0))</f>
        <v/>
      </c>
      <c r="AD57" s="176"/>
      <c r="AE57" s="176"/>
      <c r="AF57" s="176"/>
      <c r="AG57" s="176"/>
      <c r="AH57" s="177"/>
    </row>
    <row r="58" spans="1:34" ht="20.25" hidden="1" customHeight="1" outlineLevel="1" x14ac:dyDescent="0.4">
      <c r="A58" s="491"/>
      <c r="B58" s="492"/>
      <c r="C58" s="492"/>
      <c r="D58" s="492"/>
      <c r="E58" s="3" t="s">
        <v>30</v>
      </c>
      <c r="F58" s="493"/>
      <c r="G58" s="494"/>
      <c r="H58" s="498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500"/>
      <c r="V58" s="185"/>
      <c r="W58" s="186"/>
      <c r="X58" s="186"/>
      <c r="Y58" s="186"/>
      <c r="Z58" s="186"/>
      <c r="AA58" s="186"/>
      <c r="AB58" s="187"/>
      <c r="AC58" s="188"/>
      <c r="AD58" s="186"/>
      <c r="AE58" s="186"/>
      <c r="AF58" s="186"/>
      <c r="AG58" s="186"/>
      <c r="AH58" s="189"/>
    </row>
    <row r="59" spans="1:34" ht="24" hidden="1" customHeight="1" outlineLevel="1" x14ac:dyDescent="0.4">
      <c r="A59" s="487"/>
      <c r="B59" s="488"/>
      <c r="C59" s="488"/>
      <c r="D59" s="488"/>
      <c r="E59" s="2" t="s">
        <v>30</v>
      </c>
      <c r="F59" s="489"/>
      <c r="G59" s="490"/>
      <c r="H59" s="495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7"/>
      <c r="V59" s="501"/>
      <c r="W59" s="502"/>
      <c r="X59" s="502"/>
      <c r="Y59" s="502"/>
      <c r="Z59" s="502"/>
      <c r="AA59" s="502"/>
      <c r="AB59" s="503"/>
      <c r="AC59" s="175" t="str">
        <f>IF(V59="","",ROUND(V59*$AG$17/100,0))</f>
        <v/>
      </c>
      <c r="AD59" s="176"/>
      <c r="AE59" s="176"/>
      <c r="AF59" s="176"/>
      <c r="AG59" s="176"/>
      <c r="AH59" s="177"/>
    </row>
    <row r="60" spans="1:34" ht="20.25" hidden="1" customHeight="1" outlineLevel="1" x14ac:dyDescent="0.4">
      <c r="A60" s="491"/>
      <c r="B60" s="492"/>
      <c r="C60" s="492"/>
      <c r="D60" s="492"/>
      <c r="E60" s="3" t="s">
        <v>30</v>
      </c>
      <c r="F60" s="493"/>
      <c r="G60" s="494"/>
      <c r="H60" s="498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500"/>
      <c r="V60" s="185"/>
      <c r="W60" s="186"/>
      <c r="X60" s="186"/>
      <c r="Y60" s="186"/>
      <c r="Z60" s="186"/>
      <c r="AA60" s="186"/>
      <c r="AB60" s="187"/>
      <c r="AC60" s="188"/>
      <c r="AD60" s="186"/>
      <c r="AE60" s="186"/>
      <c r="AF60" s="186"/>
      <c r="AG60" s="186"/>
      <c r="AH60" s="189"/>
    </row>
    <row r="61" spans="1:34" ht="24" hidden="1" customHeight="1" outlineLevel="1" x14ac:dyDescent="0.4">
      <c r="A61" s="487"/>
      <c r="B61" s="488"/>
      <c r="C61" s="488"/>
      <c r="D61" s="488"/>
      <c r="E61" s="2" t="s">
        <v>30</v>
      </c>
      <c r="F61" s="489"/>
      <c r="G61" s="490"/>
      <c r="H61" s="495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497"/>
      <c r="V61" s="501"/>
      <c r="W61" s="502"/>
      <c r="X61" s="502"/>
      <c r="Y61" s="502"/>
      <c r="Z61" s="502"/>
      <c r="AA61" s="502"/>
      <c r="AB61" s="503"/>
      <c r="AC61" s="175" t="str">
        <f>IF(V61="","",ROUND(V61*$AG$17/100,0))</f>
        <v/>
      </c>
      <c r="AD61" s="176"/>
      <c r="AE61" s="176"/>
      <c r="AF61" s="176"/>
      <c r="AG61" s="176"/>
      <c r="AH61" s="177"/>
    </row>
    <row r="62" spans="1:34" ht="20.25" hidden="1" customHeight="1" outlineLevel="1" x14ac:dyDescent="0.4">
      <c r="A62" s="491"/>
      <c r="B62" s="492"/>
      <c r="C62" s="492"/>
      <c r="D62" s="492"/>
      <c r="E62" s="3" t="s">
        <v>30</v>
      </c>
      <c r="F62" s="493"/>
      <c r="G62" s="494"/>
      <c r="H62" s="498"/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500"/>
      <c r="V62" s="185"/>
      <c r="W62" s="186"/>
      <c r="X62" s="186"/>
      <c r="Y62" s="186"/>
      <c r="Z62" s="186"/>
      <c r="AA62" s="186"/>
      <c r="AB62" s="187"/>
      <c r="AC62" s="188"/>
      <c r="AD62" s="186"/>
      <c r="AE62" s="186"/>
      <c r="AF62" s="186"/>
      <c r="AG62" s="186"/>
      <c r="AH62" s="189"/>
    </row>
    <row r="63" spans="1:34" ht="24" hidden="1" customHeight="1" outlineLevel="1" x14ac:dyDescent="0.4">
      <c r="A63" s="487"/>
      <c r="B63" s="488"/>
      <c r="C63" s="488"/>
      <c r="D63" s="488"/>
      <c r="E63" s="2" t="s">
        <v>30</v>
      </c>
      <c r="F63" s="489"/>
      <c r="G63" s="490"/>
      <c r="H63" s="495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96"/>
      <c r="T63" s="496"/>
      <c r="U63" s="497"/>
      <c r="V63" s="501"/>
      <c r="W63" s="502"/>
      <c r="X63" s="502"/>
      <c r="Y63" s="502"/>
      <c r="Z63" s="502"/>
      <c r="AA63" s="502"/>
      <c r="AB63" s="503"/>
      <c r="AC63" s="175" t="str">
        <f>IF(V63="","",ROUND(V63*$AG$17/100,0))</f>
        <v/>
      </c>
      <c r="AD63" s="176"/>
      <c r="AE63" s="176"/>
      <c r="AF63" s="176"/>
      <c r="AG63" s="176"/>
      <c r="AH63" s="177"/>
    </row>
    <row r="64" spans="1:34" ht="20.25" hidden="1" customHeight="1" outlineLevel="1" x14ac:dyDescent="0.4">
      <c r="A64" s="491"/>
      <c r="B64" s="492"/>
      <c r="C64" s="492"/>
      <c r="D64" s="492"/>
      <c r="E64" s="3" t="s">
        <v>30</v>
      </c>
      <c r="F64" s="493"/>
      <c r="G64" s="494"/>
      <c r="H64" s="498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500"/>
      <c r="V64" s="185"/>
      <c r="W64" s="186"/>
      <c r="X64" s="186"/>
      <c r="Y64" s="186"/>
      <c r="Z64" s="186"/>
      <c r="AA64" s="186"/>
      <c r="AB64" s="187"/>
      <c r="AC64" s="188"/>
      <c r="AD64" s="186"/>
      <c r="AE64" s="186"/>
      <c r="AF64" s="186"/>
      <c r="AG64" s="186"/>
      <c r="AH64" s="189"/>
    </row>
    <row r="65" spans="1:34" ht="24" hidden="1" customHeight="1" outlineLevel="1" x14ac:dyDescent="0.4">
      <c r="A65" s="487"/>
      <c r="B65" s="488"/>
      <c r="C65" s="488"/>
      <c r="D65" s="488"/>
      <c r="E65" s="2" t="s">
        <v>30</v>
      </c>
      <c r="F65" s="489"/>
      <c r="G65" s="490"/>
      <c r="H65" s="495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7"/>
      <c r="V65" s="501"/>
      <c r="W65" s="502"/>
      <c r="X65" s="502"/>
      <c r="Y65" s="502"/>
      <c r="Z65" s="502"/>
      <c r="AA65" s="502"/>
      <c r="AB65" s="503"/>
      <c r="AC65" s="175" t="str">
        <f>IF(V65="","",ROUND(V65*$AG$17/100,0))</f>
        <v/>
      </c>
      <c r="AD65" s="176"/>
      <c r="AE65" s="176"/>
      <c r="AF65" s="176"/>
      <c r="AG65" s="176"/>
      <c r="AH65" s="177"/>
    </row>
    <row r="66" spans="1:34" ht="20.25" hidden="1" customHeight="1" outlineLevel="1" x14ac:dyDescent="0.4">
      <c r="A66" s="491"/>
      <c r="B66" s="492"/>
      <c r="C66" s="492"/>
      <c r="D66" s="492"/>
      <c r="E66" s="3" t="s">
        <v>30</v>
      </c>
      <c r="F66" s="493"/>
      <c r="G66" s="494"/>
      <c r="H66" s="498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500"/>
      <c r="V66" s="185"/>
      <c r="W66" s="186"/>
      <c r="X66" s="186"/>
      <c r="Y66" s="186"/>
      <c r="Z66" s="186"/>
      <c r="AA66" s="186"/>
      <c r="AB66" s="187"/>
      <c r="AC66" s="188"/>
      <c r="AD66" s="186"/>
      <c r="AE66" s="186"/>
      <c r="AF66" s="186"/>
      <c r="AG66" s="186"/>
      <c r="AH66" s="189"/>
    </row>
    <row r="67" spans="1:34" ht="24" customHeight="1" collapsed="1" x14ac:dyDescent="0.4">
      <c r="A67" s="207"/>
      <c r="B67" s="208"/>
      <c r="C67" s="208"/>
      <c r="D67" s="208"/>
      <c r="E67" s="2"/>
      <c r="F67" s="209"/>
      <c r="G67" s="210"/>
      <c r="H67" s="211" t="s">
        <v>68</v>
      </c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3"/>
      <c r="V67" s="214">
        <f>SUM(V19:AB66)</f>
        <v>0</v>
      </c>
      <c r="W67" s="176"/>
      <c r="X67" s="176"/>
      <c r="Y67" s="176"/>
      <c r="Z67" s="176"/>
      <c r="AA67" s="176"/>
      <c r="AB67" s="215"/>
      <c r="AC67" s="175">
        <f>SUM(AC19:AI66)</f>
        <v>0</v>
      </c>
      <c r="AD67" s="176"/>
      <c r="AE67" s="176"/>
      <c r="AF67" s="176"/>
      <c r="AG67" s="176"/>
      <c r="AH67" s="177"/>
    </row>
    <row r="68" spans="1:34" ht="20.25" customHeight="1" x14ac:dyDescent="0.4">
      <c r="A68" s="216"/>
      <c r="B68" s="217"/>
      <c r="C68" s="217"/>
      <c r="D68" s="217"/>
      <c r="E68" s="3"/>
      <c r="F68" s="190"/>
      <c r="G68" s="191"/>
      <c r="H68" s="218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4"/>
      <c r="V68" s="185"/>
      <c r="W68" s="186"/>
      <c r="X68" s="186"/>
      <c r="Y68" s="186"/>
      <c r="Z68" s="186"/>
      <c r="AA68" s="186"/>
      <c r="AB68" s="187"/>
      <c r="AC68" s="188"/>
      <c r="AD68" s="186"/>
      <c r="AE68" s="186"/>
      <c r="AF68" s="186"/>
      <c r="AG68" s="186"/>
      <c r="AH68" s="189"/>
    </row>
  </sheetData>
  <sheetProtection algorithmName="SHA-512" hashValue="5sRDpncNUMcw6KwVy4cj42vqtsIAXQHMVLzhf5AFii9rInc3eYhIFgy0nGILb51S5IsMj/V7cW1dYCBuIAdepA==" saltValue="DR+ZbC/3Bv00T5yaY+24Vw==" spinCount="100000" sheet="1" objects="1" scenarios="1" formatRows="0"/>
  <mergeCells count="297">
    <mergeCell ref="A56:D56"/>
    <mergeCell ref="F56:G56"/>
    <mergeCell ref="H56:U56"/>
    <mergeCell ref="V56:AB56"/>
    <mergeCell ref="AC56:AH56"/>
    <mergeCell ref="A55:D55"/>
    <mergeCell ref="F55:G55"/>
    <mergeCell ref="H55:U55"/>
    <mergeCell ref="V55:AB55"/>
    <mergeCell ref="AC55:AH55"/>
    <mergeCell ref="A54:D54"/>
    <mergeCell ref="F54:G54"/>
    <mergeCell ref="H54:U54"/>
    <mergeCell ref="V54:AB54"/>
    <mergeCell ref="AC54:AH54"/>
    <mergeCell ref="A53:D53"/>
    <mergeCell ref="F53:G53"/>
    <mergeCell ref="H53:U53"/>
    <mergeCell ref="V53:AB53"/>
    <mergeCell ref="AC53:AH53"/>
    <mergeCell ref="A52:D52"/>
    <mergeCell ref="F52:G52"/>
    <mergeCell ref="H52:U52"/>
    <mergeCell ref="V52:AB52"/>
    <mergeCell ref="AC52:AH52"/>
    <mergeCell ref="A51:D51"/>
    <mergeCell ref="F51:G51"/>
    <mergeCell ref="H51:U51"/>
    <mergeCell ref="V51:AB51"/>
    <mergeCell ref="AC51:AH51"/>
    <mergeCell ref="A50:D50"/>
    <mergeCell ref="F50:G50"/>
    <mergeCell ref="H50:U50"/>
    <mergeCell ref="V50:AB50"/>
    <mergeCell ref="AC50:AH50"/>
    <mergeCell ref="A49:D49"/>
    <mergeCell ref="F49:G49"/>
    <mergeCell ref="H49:U49"/>
    <mergeCell ref="V49:AB49"/>
    <mergeCell ref="AC49:AH49"/>
    <mergeCell ref="A48:D48"/>
    <mergeCell ref="F48:G48"/>
    <mergeCell ref="H48:U48"/>
    <mergeCell ref="V48:AB48"/>
    <mergeCell ref="AC48:AH48"/>
    <mergeCell ref="A47:D47"/>
    <mergeCell ref="F47:G47"/>
    <mergeCell ref="H47:U47"/>
    <mergeCell ref="V47:AB47"/>
    <mergeCell ref="AC47:AH47"/>
    <mergeCell ref="A46:D46"/>
    <mergeCell ref="F46:G46"/>
    <mergeCell ref="H46:U46"/>
    <mergeCell ref="V46:AB46"/>
    <mergeCell ref="AC46:AH46"/>
    <mergeCell ref="A45:D45"/>
    <mergeCell ref="F45:G45"/>
    <mergeCell ref="H45:U45"/>
    <mergeCell ref="V45:AB45"/>
    <mergeCell ref="AC45:AH45"/>
    <mergeCell ref="A44:D44"/>
    <mergeCell ref="F44:G44"/>
    <mergeCell ref="H44:U44"/>
    <mergeCell ref="V44:AB44"/>
    <mergeCell ref="AC44:AH44"/>
    <mergeCell ref="A43:D43"/>
    <mergeCell ref="F43:G43"/>
    <mergeCell ref="H43:U43"/>
    <mergeCell ref="V43:AB43"/>
    <mergeCell ref="AC43:AH43"/>
    <mergeCell ref="A42:D42"/>
    <mergeCell ref="F42:G42"/>
    <mergeCell ref="H42:U42"/>
    <mergeCell ref="V42:AB42"/>
    <mergeCell ref="AC42:AH42"/>
    <mergeCell ref="A41:D41"/>
    <mergeCell ref="F41:G41"/>
    <mergeCell ref="H41:U41"/>
    <mergeCell ref="V41:AB41"/>
    <mergeCell ref="AC41:AH41"/>
    <mergeCell ref="A40:D40"/>
    <mergeCell ref="F40:G40"/>
    <mergeCell ref="H40:U40"/>
    <mergeCell ref="V40:AB40"/>
    <mergeCell ref="AC40:AH40"/>
    <mergeCell ref="A39:D39"/>
    <mergeCell ref="F39:G39"/>
    <mergeCell ref="H39:U39"/>
    <mergeCell ref="V39:AB39"/>
    <mergeCell ref="AC39:AH39"/>
    <mergeCell ref="A62:D62"/>
    <mergeCell ref="F62:G62"/>
    <mergeCell ref="H62:U62"/>
    <mergeCell ref="V62:AB62"/>
    <mergeCell ref="AC62:AH62"/>
    <mergeCell ref="A61:D61"/>
    <mergeCell ref="F61:G61"/>
    <mergeCell ref="H61:U61"/>
    <mergeCell ref="V61:AB61"/>
    <mergeCell ref="AC61:AH61"/>
    <mergeCell ref="A60:D60"/>
    <mergeCell ref="F60:G60"/>
    <mergeCell ref="H60:U60"/>
    <mergeCell ref="V60:AB60"/>
    <mergeCell ref="AC60:AH60"/>
    <mergeCell ref="A59:D59"/>
    <mergeCell ref="F59:G59"/>
    <mergeCell ref="H59:U59"/>
    <mergeCell ref="V59:AB59"/>
    <mergeCell ref="AC59:AH59"/>
    <mergeCell ref="A58:D58"/>
    <mergeCell ref="F58:G58"/>
    <mergeCell ref="H58:U58"/>
    <mergeCell ref="V58:AB58"/>
    <mergeCell ref="AC58:AH58"/>
    <mergeCell ref="A57:D57"/>
    <mergeCell ref="F57:G57"/>
    <mergeCell ref="H57:U57"/>
    <mergeCell ref="V57:AB57"/>
    <mergeCell ref="AC57:AH57"/>
    <mergeCell ref="H64:U64"/>
    <mergeCell ref="V64:AB64"/>
    <mergeCell ref="AC64:AH64"/>
    <mergeCell ref="A63:D63"/>
    <mergeCell ref="F63:G63"/>
    <mergeCell ref="H63:U63"/>
    <mergeCell ref="V63:AB63"/>
    <mergeCell ref="AC63:AH63"/>
    <mergeCell ref="A66:D66"/>
    <mergeCell ref="F66:G66"/>
    <mergeCell ref="H66:U66"/>
    <mergeCell ref="V66:AB66"/>
    <mergeCell ref="AC66:AH66"/>
    <mergeCell ref="A65:D65"/>
    <mergeCell ref="F65:G65"/>
    <mergeCell ref="H65:U65"/>
    <mergeCell ref="V65:AB65"/>
    <mergeCell ref="AC65:AH65"/>
    <mergeCell ref="V38:AB38"/>
    <mergeCell ref="AC38:AH38"/>
    <mergeCell ref="A36:D36"/>
    <mergeCell ref="F36:G36"/>
    <mergeCell ref="V36:AB36"/>
    <mergeCell ref="AC36:AH36"/>
    <mergeCell ref="A37:D37"/>
    <mergeCell ref="F37:G37"/>
    <mergeCell ref="H37:U37"/>
    <mergeCell ref="V37:AB37"/>
    <mergeCell ref="AC37:AH37"/>
    <mergeCell ref="V33:AB33"/>
    <mergeCell ref="AC33:AH33"/>
    <mergeCell ref="A32:D32"/>
    <mergeCell ref="F32:G32"/>
    <mergeCell ref="H32:U32"/>
    <mergeCell ref="V32:AB32"/>
    <mergeCell ref="AC32:AH32"/>
    <mergeCell ref="A35:D35"/>
    <mergeCell ref="F35:G35"/>
    <mergeCell ref="H35:U35"/>
    <mergeCell ref="V35:AB35"/>
    <mergeCell ref="AC35:AH35"/>
    <mergeCell ref="A34:D34"/>
    <mergeCell ref="F34:G34"/>
    <mergeCell ref="H34:U34"/>
    <mergeCell ref="V34:AB34"/>
    <mergeCell ref="AC34:AH34"/>
    <mergeCell ref="V31:AB31"/>
    <mergeCell ref="AC31:AH31"/>
    <mergeCell ref="V29:AB29"/>
    <mergeCell ref="AC29:AH29"/>
    <mergeCell ref="A30:D30"/>
    <mergeCell ref="F30:G30"/>
    <mergeCell ref="H30:U30"/>
    <mergeCell ref="V30:AB30"/>
    <mergeCell ref="AC30:AH30"/>
    <mergeCell ref="H17:U17"/>
    <mergeCell ref="H29:U29"/>
    <mergeCell ref="H28:U28"/>
    <mergeCell ref="V67:AB67"/>
    <mergeCell ref="AC67:AH67"/>
    <mergeCell ref="V68:AB68"/>
    <mergeCell ref="AC68:AH68"/>
    <mergeCell ref="V24:AB24"/>
    <mergeCell ref="AC24:AH24"/>
    <mergeCell ref="V26:AB26"/>
    <mergeCell ref="AC26:AH26"/>
    <mergeCell ref="V28:AB28"/>
    <mergeCell ref="AC28:AH28"/>
    <mergeCell ref="V25:AB25"/>
    <mergeCell ref="AC25:AH25"/>
    <mergeCell ref="V27:AB27"/>
    <mergeCell ref="AC27:AH27"/>
    <mergeCell ref="H23:U23"/>
    <mergeCell ref="H24:U24"/>
    <mergeCell ref="V20:AB20"/>
    <mergeCell ref="V19:AB19"/>
    <mergeCell ref="AC19:AH19"/>
    <mergeCell ref="AC20:AH20"/>
    <mergeCell ref="H31:U31"/>
    <mergeCell ref="V22:AB22"/>
    <mergeCell ref="AC22:AH22"/>
    <mergeCell ref="V21:AB21"/>
    <mergeCell ref="AC21:AH21"/>
    <mergeCell ref="V23:AB23"/>
    <mergeCell ref="AC23:AH23"/>
    <mergeCell ref="H19:U19"/>
    <mergeCell ref="H25:U25"/>
    <mergeCell ref="H26:U26"/>
    <mergeCell ref="H21:U21"/>
    <mergeCell ref="H20:U20"/>
    <mergeCell ref="H22:U22"/>
    <mergeCell ref="H27:U27"/>
    <mergeCell ref="A68:D68"/>
    <mergeCell ref="F68:G68"/>
    <mergeCell ref="A67:D67"/>
    <mergeCell ref="F67:G67"/>
    <mergeCell ref="H68:U68"/>
    <mergeCell ref="H36:U36"/>
    <mergeCell ref="A29:D29"/>
    <mergeCell ref="F29:G29"/>
    <mergeCell ref="A27:D27"/>
    <mergeCell ref="F27:G27"/>
    <mergeCell ref="A28:D28"/>
    <mergeCell ref="F28:G28"/>
    <mergeCell ref="H67:U67"/>
    <mergeCell ref="A31:D31"/>
    <mergeCell ref="F31:G31"/>
    <mergeCell ref="A33:D33"/>
    <mergeCell ref="F33:G33"/>
    <mergeCell ref="H33:U33"/>
    <mergeCell ref="A38:D38"/>
    <mergeCell ref="F38:G38"/>
    <mergeCell ref="H38:U38"/>
    <mergeCell ref="A64:D64"/>
    <mergeCell ref="F64:G64"/>
    <mergeCell ref="A25:D25"/>
    <mergeCell ref="F25:G25"/>
    <mergeCell ref="A22:D22"/>
    <mergeCell ref="F22:G22"/>
    <mergeCell ref="A23:D23"/>
    <mergeCell ref="F23:G23"/>
    <mergeCell ref="A24:D24"/>
    <mergeCell ref="F24:G24"/>
    <mergeCell ref="A26:D26"/>
    <mergeCell ref="F26:G26"/>
    <mergeCell ref="A21:D21"/>
    <mergeCell ref="F21:G21"/>
    <mergeCell ref="A20:D20"/>
    <mergeCell ref="F20:G20"/>
    <mergeCell ref="A19:D19"/>
    <mergeCell ref="F19:G19"/>
    <mergeCell ref="A18:D18"/>
    <mergeCell ref="F18:G18"/>
    <mergeCell ref="H18:U18"/>
    <mergeCell ref="A10:G11"/>
    <mergeCell ref="T11:V11"/>
    <mergeCell ref="X11:AH11"/>
    <mergeCell ref="AA9:AB9"/>
    <mergeCell ref="AC9:AG9"/>
    <mergeCell ref="H10:O11"/>
    <mergeCell ref="A13:F13"/>
    <mergeCell ref="F17:G17"/>
    <mergeCell ref="A17:D17"/>
    <mergeCell ref="P13:U13"/>
    <mergeCell ref="V13:AH13"/>
    <mergeCell ref="V14:AH14"/>
    <mergeCell ref="L13:O13"/>
    <mergeCell ref="G13:K13"/>
    <mergeCell ref="A14:F15"/>
    <mergeCell ref="G14:K15"/>
    <mergeCell ref="L14:O15"/>
    <mergeCell ref="P14:U15"/>
    <mergeCell ref="V15:AH15"/>
    <mergeCell ref="V17:AB18"/>
    <mergeCell ref="AC17:AE18"/>
    <mergeCell ref="AH17:AH18"/>
    <mergeCell ref="AF17:AF18"/>
    <mergeCell ref="AG17:AG18"/>
    <mergeCell ref="X1:Y1"/>
    <mergeCell ref="Z1:AA1"/>
    <mergeCell ref="AC1:AD1"/>
    <mergeCell ref="AF1:AG1"/>
    <mergeCell ref="T10:U10"/>
    <mergeCell ref="V10:AH10"/>
    <mergeCell ref="AG7:AH8"/>
    <mergeCell ref="M2:V2"/>
    <mergeCell ref="T6:U6"/>
    <mergeCell ref="V6:AH6"/>
    <mergeCell ref="T7:U7"/>
    <mergeCell ref="V7:AF7"/>
    <mergeCell ref="T8:U8"/>
    <mergeCell ref="V8:AF8"/>
    <mergeCell ref="T9:U9"/>
    <mergeCell ref="V9:Z9"/>
    <mergeCell ref="S5:S11"/>
    <mergeCell ref="T5:U5"/>
    <mergeCell ref="V5:Y5"/>
  </mergeCells>
  <phoneticPr fontId="1"/>
  <dataValidations count="9">
    <dataValidation imeMode="on" allowBlank="1" showInputMessage="1" showErrorMessage="1" sqref="A14:K15 V15:AH15" xr:uid="{050199C6-126D-43BA-8FB7-247A812A127F}"/>
    <dataValidation imeMode="fullKatakana" allowBlank="1" showInputMessage="1" showErrorMessage="1" sqref="V14:AH14" xr:uid="{04DBA6E7-9235-48A6-8783-4AF21A33962D}"/>
    <dataValidation type="textLength" imeMode="fullAlpha" operator="equal" allowBlank="1" showInputMessage="1" showErrorMessage="1" sqref="X11:AH11" xr:uid="{E78FB45E-78BB-4EAD-BDFD-50ED48F02219}">
      <formula1>13</formula1>
    </dataValidation>
    <dataValidation imeMode="halfAlpha" allowBlank="1" showInputMessage="1" showErrorMessage="1" sqref="V10:AH10 V9:Z9 AC9:AG9 V5:Y5" xr:uid="{1D02A2F4-14F1-461F-B009-0166BC067C07}"/>
    <dataValidation type="textLength" imeMode="halfAlpha" operator="equal" allowBlank="1" showInputMessage="1" showErrorMessage="1" error="8桁で入力してください。" sqref="A19:D19 A67:D67 A21:D21 A23:D23 A25:D25 A27:D27 A29:D29 A31:D31 A33:D33 A35:D35 A37:D37 A63:D63 A65:D65 A39:D39 A41:D41 A43:D43 A45:D45 A47:D47 A49:D49 A51:D51 A53:D53 A55:D55 A57:D57 A59:D59 A61:D61" xr:uid="{CFE17632-C6FA-401A-A398-D4A46FE08D2C}">
      <formula1>8</formula1>
    </dataValidation>
    <dataValidation imeMode="halfAlpha" operator="equal" allowBlank="1" showInputMessage="1" showErrorMessage="1" error="2桁で入力してください。" sqref="F19:G19 F67:G67 F21:G21 F23:G23 F25:G25 F27:G27 F29:G29 F31:G31 F33:G33 F35:G35 F37:G37 F63:G63 F65:G65 F39:G39 F41:G41 F43:G43 F45:G45 F47:G47 F49:G49 F51:G51 F53:G53 F55:G55 F57:G57 F59:G59 F61:G61" xr:uid="{F64D3CEC-A639-46CF-8BEF-2E4541F5F800}"/>
    <dataValidation type="textLength" imeMode="halfAlpha" operator="equal" allowBlank="1" showInputMessage="1" showErrorMessage="1" error="6桁で入力してください。" sqref="A20:D20 A68:D68 A22:D22 A24:D24 A26:D26 A28:D28 A30:D30 A32:D32 A34:D34 A36:D36 A66:D66 A64:D64 A38:D38 A54:D54 A40:D40 A42:D42 A44:D44 A46:D46 A48:D48 A50:D50 A52:D52 A56:D56 A58:D58 A60:D60 A62:D62" xr:uid="{D63712F9-EE36-41DC-A6D2-7C9823A0ADE1}">
      <formula1>6</formula1>
    </dataValidation>
    <dataValidation imeMode="fullAlpha" allowBlank="1" showInputMessage="1" showErrorMessage="1" sqref="P14" xr:uid="{A1E0F1E8-D849-4185-8758-5B1768530264}"/>
    <dataValidation type="list" showInputMessage="1" showErrorMessage="1" sqref="L14:O14" xr:uid="{0E53A8DF-07DF-4DC4-8E85-9DD3AB2A16D1}">
      <formula1>$AK$9:$AK$11</formula1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  <headerFooter>
    <oddFooter>&amp;C&amp;"ＭＳ Ｐ明朝,標準"&amp;9株式会社　神原組&amp;R&amp;"ＭＳ Ｐ明朝,標準"&amp;9&amp;P／&amp;N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FDC9D-35A9-4C5A-A3C4-104C62195D41}">
  <dimension ref="A1:AL41"/>
  <sheetViews>
    <sheetView view="pageBreakPreview" topLeftCell="A2" zoomScaleNormal="100" zoomScaleSheetLayoutView="100" workbookViewId="0">
      <selection activeCell="G19" sqref="G19:H19"/>
    </sheetView>
  </sheetViews>
  <sheetFormatPr defaultRowHeight="13.5" x14ac:dyDescent="0.4"/>
  <cols>
    <col min="1" max="23" width="2.5" style="5" customWidth="1"/>
    <col min="24" max="24" width="2.125" style="5" customWidth="1"/>
    <col min="25" max="34" width="2.5" style="5" customWidth="1"/>
    <col min="35" max="36" width="1.875" style="5" customWidth="1"/>
    <col min="37" max="38" width="1.875" style="5" hidden="1" customWidth="1"/>
    <col min="39" max="98" width="1.875" style="5" customWidth="1"/>
    <col min="99" max="16384" width="9" style="5"/>
  </cols>
  <sheetData>
    <row r="1" spans="1:37" ht="18.75" customHeight="1" x14ac:dyDescent="0.4">
      <c r="X1" s="504"/>
      <c r="Y1" s="504"/>
      <c r="Z1" s="456"/>
      <c r="AA1" s="456"/>
      <c r="AB1" s="5" t="s">
        <v>3</v>
      </c>
      <c r="AC1" s="456"/>
      <c r="AD1" s="456"/>
      <c r="AE1" s="5" t="s">
        <v>2</v>
      </c>
      <c r="AF1" s="456"/>
      <c r="AG1" s="456"/>
      <c r="AH1" s="5" t="s">
        <v>1</v>
      </c>
    </row>
    <row r="2" spans="1:37" ht="24" customHeight="1" x14ac:dyDescent="0.4">
      <c r="A2" s="6"/>
      <c r="L2" s="220" t="s">
        <v>62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37" ht="14.25" customHeight="1" x14ac:dyDescent="0.4">
      <c r="A3" s="6"/>
      <c r="M3" s="7"/>
      <c r="N3" s="7"/>
      <c r="O3" s="222" t="s">
        <v>70</v>
      </c>
      <c r="P3" s="222"/>
      <c r="Q3" s="222"/>
      <c r="R3" s="222"/>
      <c r="S3" s="222"/>
      <c r="T3" s="222"/>
      <c r="U3" s="7"/>
      <c r="V3" s="7"/>
    </row>
    <row r="4" spans="1:37" ht="14.25" thickBot="1" x14ac:dyDescent="0.45"/>
    <row r="5" spans="1:37" ht="18.75" customHeight="1" x14ac:dyDescent="0.4">
      <c r="A5" s="6" t="s">
        <v>5</v>
      </c>
      <c r="J5" s="5" t="s">
        <v>6</v>
      </c>
      <c r="S5" s="92" t="s">
        <v>7</v>
      </c>
      <c r="T5" s="95" t="s">
        <v>8</v>
      </c>
      <c r="U5" s="95"/>
      <c r="V5" s="461"/>
      <c r="W5" s="462"/>
      <c r="X5" s="462"/>
      <c r="Y5" s="462"/>
      <c r="Z5" s="8"/>
      <c r="AA5" s="9"/>
      <c r="AB5" s="9"/>
      <c r="AC5" s="9"/>
      <c r="AD5" s="9"/>
      <c r="AE5" s="9"/>
      <c r="AF5" s="9"/>
      <c r="AG5" s="9"/>
      <c r="AH5" s="10"/>
    </row>
    <row r="6" spans="1:37" ht="18.75" customHeight="1" x14ac:dyDescent="0.15">
      <c r="B6" s="11" t="s">
        <v>25</v>
      </c>
      <c r="S6" s="93"/>
      <c r="T6" s="99" t="s">
        <v>9</v>
      </c>
      <c r="U6" s="100"/>
      <c r="V6" s="457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9"/>
    </row>
    <row r="7" spans="1:37" ht="18.75" customHeight="1" x14ac:dyDescent="0.4">
      <c r="A7" s="13"/>
      <c r="B7" s="14"/>
      <c r="D7" s="14"/>
      <c r="H7" s="15"/>
      <c r="S7" s="93"/>
      <c r="T7" s="99" t="s">
        <v>10</v>
      </c>
      <c r="U7" s="100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121" t="s">
        <v>18</v>
      </c>
      <c r="AH7" s="122"/>
    </row>
    <row r="8" spans="1:37" ht="18.75" customHeight="1" x14ac:dyDescent="0.4">
      <c r="B8" s="16"/>
      <c r="C8" s="17"/>
      <c r="S8" s="93"/>
      <c r="T8" s="99" t="s">
        <v>11</v>
      </c>
      <c r="U8" s="100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123"/>
      <c r="AH8" s="122"/>
    </row>
    <row r="9" spans="1:37" ht="18.75" customHeight="1" thickBot="1" x14ac:dyDescent="0.45">
      <c r="A9" s="12"/>
      <c r="B9" s="12"/>
      <c r="C9" s="12"/>
      <c r="D9" s="12"/>
      <c r="E9" s="12"/>
      <c r="F9" s="12"/>
      <c r="G9" s="12"/>
      <c r="H9" s="18"/>
      <c r="I9" s="18"/>
      <c r="J9" s="18"/>
      <c r="K9" s="18"/>
      <c r="L9" s="18"/>
      <c r="M9" s="18"/>
      <c r="N9" s="18"/>
      <c r="O9" s="18"/>
      <c r="S9" s="93"/>
      <c r="T9" s="114" t="s">
        <v>12</v>
      </c>
      <c r="U9" s="114"/>
      <c r="V9" s="460"/>
      <c r="W9" s="460"/>
      <c r="X9" s="460"/>
      <c r="Y9" s="460"/>
      <c r="Z9" s="460"/>
      <c r="AA9" s="114" t="s">
        <v>13</v>
      </c>
      <c r="AB9" s="114"/>
      <c r="AC9" s="460"/>
      <c r="AD9" s="460"/>
      <c r="AE9" s="460"/>
      <c r="AF9" s="460"/>
      <c r="AG9" s="460"/>
      <c r="AH9" s="19"/>
      <c r="AK9" s="5" t="s">
        <v>16</v>
      </c>
    </row>
    <row r="10" spans="1:37" ht="18.75" customHeight="1" x14ac:dyDescent="0.4">
      <c r="A10" s="223" t="s">
        <v>54</v>
      </c>
      <c r="B10" s="224"/>
      <c r="C10" s="224"/>
      <c r="D10" s="224"/>
      <c r="E10" s="224"/>
      <c r="F10" s="224"/>
      <c r="G10" s="224"/>
      <c r="H10" s="227" t="str">
        <f>V27</f>
        <v/>
      </c>
      <c r="I10" s="228"/>
      <c r="J10" s="228"/>
      <c r="K10" s="228"/>
      <c r="L10" s="228"/>
      <c r="M10" s="228"/>
      <c r="N10" s="228"/>
      <c r="O10" s="229"/>
      <c r="P10" s="20"/>
      <c r="S10" s="93"/>
      <c r="T10" s="114" t="s">
        <v>14</v>
      </c>
      <c r="U10" s="114"/>
      <c r="V10" s="457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9"/>
      <c r="AK10" s="5" t="s">
        <v>21</v>
      </c>
    </row>
    <row r="11" spans="1:37" ht="18.75" customHeight="1" thickBot="1" x14ac:dyDescent="0.45">
      <c r="A11" s="225"/>
      <c r="B11" s="226"/>
      <c r="C11" s="226"/>
      <c r="D11" s="226"/>
      <c r="E11" s="226"/>
      <c r="F11" s="226"/>
      <c r="G11" s="226"/>
      <c r="H11" s="230"/>
      <c r="I11" s="231"/>
      <c r="J11" s="231"/>
      <c r="K11" s="231"/>
      <c r="L11" s="231"/>
      <c r="M11" s="231"/>
      <c r="N11" s="231"/>
      <c r="O11" s="232"/>
      <c r="P11" s="21"/>
      <c r="S11" s="94"/>
      <c r="T11" s="115" t="s">
        <v>23</v>
      </c>
      <c r="U11" s="233"/>
      <c r="V11" s="234"/>
      <c r="W11" s="22" t="s">
        <v>22</v>
      </c>
      <c r="X11" s="463"/>
      <c r="Y11" s="464"/>
      <c r="Z11" s="464"/>
      <c r="AA11" s="464"/>
      <c r="AB11" s="464"/>
      <c r="AC11" s="464"/>
      <c r="AD11" s="464"/>
      <c r="AE11" s="464"/>
      <c r="AF11" s="464"/>
      <c r="AG11" s="464"/>
      <c r="AH11" s="465"/>
    </row>
    <row r="12" spans="1:37" ht="21" customHeight="1" thickBot="1" x14ac:dyDescent="0.45">
      <c r="A12" s="12"/>
      <c r="B12" s="12"/>
      <c r="C12" s="12"/>
      <c r="D12" s="12"/>
      <c r="E12" s="12"/>
      <c r="F12" s="12"/>
      <c r="G12" s="12"/>
      <c r="H12" s="18"/>
      <c r="I12" s="18"/>
      <c r="J12" s="18"/>
      <c r="K12" s="18"/>
      <c r="L12" s="18"/>
      <c r="M12" s="18"/>
      <c r="N12" s="18"/>
      <c r="O12" s="18"/>
      <c r="P12" s="21"/>
      <c r="T12" s="16"/>
      <c r="U12" s="17"/>
    </row>
    <row r="13" spans="1:37" x14ac:dyDescent="0.4">
      <c r="A13" s="125" t="s">
        <v>28</v>
      </c>
      <c r="B13" s="126"/>
      <c r="C13" s="126"/>
      <c r="D13" s="126"/>
      <c r="E13" s="126"/>
      <c r="F13" s="126"/>
      <c r="G13" s="126" t="s">
        <v>29</v>
      </c>
      <c r="H13" s="126"/>
      <c r="I13" s="126"/>
      <c r="J13" s="126"/>
      <c r="K13" s="126"/>
      <c r="L13" s="126" t="s">
        <v>20</v>
      </c>
      <c r="M13" s="126"/>
      <c r="N13" s="126"/>
      <c r="O13" s="126"/>
      <c r="P13" s="126" t="s">
        <v>15</v>
      </c>
      <c r="Q13" s="126"/>
      <c r="R13" s="126"/>
      <c r="S13" s="126"/>
      <c r="T13" s="126"/>
      <c r="U13" s="126"/>
      <c r="V13" s="126" t="s">
        <v>35</v>
      </c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30"/>
    </row>
    <row r="14" spans="1:37" s="14" customFormat="1" ht="17.25" customHeight="1" x14ac:dyDescent="0.4">
      <c r="A14" s="469"/>
      <c r="B14" s="470"/>
      <c r="C14" s="470"/>
      <c r="D14" s="470"/>
      <c r="E14" s="470"/>
      <c r="F14" s="470"/>
      <c r="G14" s="473"/>
      <c r="H14" s="470"/>
      <c r="I14" s="470"/>
      <c r="J14" s="470"/>
      <c r="K14" s="470"/>
      <c r="L14" s="474"/>
      <c r="M14" s="475"/>
      <c r="N14" s="475"/>
      <c r="O14" s="475"/>
      <c r="P14" s="505"/>
      <c r="Q14" s="475"/>
      <c r="R14" s="475"/>
      <c r="S14" s="475"/>
      <c r="T14" s="475"/>
      <c r="U14" s="475"/>
      <c r="V14" s="466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8"/>
    </row>
    <row r="15" spans="1:37" s="14" customFormat="1" ht="22.5" customHeight="1" thickBot="1" x14ac:dyDescent="0.45">
      <c r="A15" s="471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4"/>
    </row>
    <row r="16" spans="1:37" ht="14.25" thickBot="1" x14ac:dyDescent="0.45">
      <c r="T16" s="23"/>
    </row>
    <row r="17" spans="1:34" ht="15" customHeight="1" x14ac:dyDescent="0.4">
      <c r="A17" s="257" t="s">
        <v>32</v>
      </c>
      <c r="B17" s="258"/>
      <c r="C17" s="258"/>
      <c r="D17" s="258"/>
      <c r="E17" s="258"/>
      <c r="F17" s="24" t="s">
        <v>30</v>
      </c>
      <c r="G17" s="259" t="s">
        <v>33</v>
      </c>
      <c r="H17" s="260"/>
      <c r="I17" s="261" t="s">
        <v>31</v>
      </c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3"/>
    </row>
    <row r="18" spans="1:34" ht="15" customHeight="1" x14ac:dyDescent="0.4">
      <c r="A18" s="264" t="s">
        <v>69</v>
      </c>
      <c r="B18" s="265"/>
      <c r="C18" s="265"/>
      <c r="D18" s="265"/>
      <c r="E18" s="265"/>
      <c r="F18" s="31" t="s">
        <v>30</v>
      </c>
      <c r="G18" s="266" t="s">
        <v>33</v>
      </c>
      <c r="H18" s="267"/>
      <c r="I18" s="268" t="s">
        <v>60</v>
      </c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70"/>
    </row>
    <row r="19" spans="1:34" ht="26.25" customHeight="1" x14ac:dyDescent="0.15">
      <c r="A19" s="506"/>
      <c r="B19" s="507"/>
      <c r="C19" s="507"/>
      <c r="D19" s="507"/>
      <c r="E19" s="507"/>
      <c r="F19" s="32" t="s">
        <v>30</v>
      </c>
      <c r="G19" s="508"/>
      <c r="H19" s="509"/>
      <c r="I19" s="510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2"/>
      <c r="AD19" s="247" t="s">
        <v>79</v>
      </c>
      <c r="AE19" s="247"/>
      <c r="AF19" s="247"/>
      <c r="AG19" s="247"/>
      <c r="AH19" s="247"/>
    </row>
    <row r="20" spans="1:34" ht="26.25" customHeight="1" thickBot="1" x14ac:dyDescent="0.45">
      <c r="A20" s="513"/>
      <c r="B20" s="514"/>
      <c r="C20" s="514"/>
      <c r="D20" s="514"/>
      <c r="E20" s="514"/>
      <c r="F20" s="33" t="s">
        <v>30</v>
      </c>
      <c r="G20" s="515"/>
      <c r="H20" s="516"/>
      <c r="I20" s="517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9"/>
      <c r="AD20" s="255"/>
      <c r="AE20" s="256"/>
      <c r="AF20" s="256"/>
      <c r="AG20" s="256"/>
      <c r="AH20" s="63" t="s">
        <v>57</v>
      </c>
    </row>
    <row r="21" spans="1:34" ht="7.5" customHeight="1" thickBot="1" x14ac:dyDescent="0.45">
      <c r="A21" s="25"/>
      <c r="B21" s="26"/>
      <c r="C21" s="26"/>
      <c r="D21" s="26"/>
      <c r="E21" s="25"/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26.25" customHeight="1" x14ac:dyDescent="0.4">
      <c r="A22" s="34"/>
      <c r="B22" s="271" t="s">
        <v>44</v>
      </c>
      <c r="C22" s="271"/>
      <c r="D22" s="520"/>
      <c r="E22" s="521"/>
      <c r="F22" s="36" t="s">
        <v>40</v>
      </c>
      <c r="G22" s="36"/>
      <c r="H22" s="37"/>
      <c r="I22" s="127" t="s">
        <v>49</v>
      </c>
      <c r="J22" s="274"/>
      <c r="K22" s="274"/>
      <c r="L22" s="274"/>
      <c r="M22" s="274"/>
      <c r="N22" s="274"/>
      <c r="O22" s="275"/>
      <c r="P22" s="127" t="s">
        <v>41</v>
      </c>
      <c r="Q22" s="276"/>
      <c r="R22" s="276"/>
      <c r="S22" s="38" t="s">
        <v>39</v>
      </c>
      <c r="T22" s="1">
        <v>10</v>
      </c>
      <c r="U22" s="40" t="s">
        <v>26</v>
      </c>
      <c r="V22" s="277" t="s">
        <v>42</v>
      </c>
      <c r="W22" s="274"/>
      <c r="X22" s="274"/>
      <c r="Y22" s="274"/>
      <c r="Z22" s="274"/>
      <c r="AA22" s="274"/>
      <c r="AB22" s="278"/>
      <c r="AC22" s="28"/>
    </row>
    <row r="23" spans="1:34" ht="24.75" customHeight="1" x14ac:dyDescent="0.4">
      <c r="A23" s="279" t="s">
        <v>43</v>
      </c>
      <c r="B23" s="281" t="s">
        <v>48</v>
      </c>
      <c r="C23" s="282"/>
      <c r="D23" s="282"/>
      <c r="E23" s="282"/>
      <c r="F23" s="282"/>
      <c r="G23" s="282"/>
      <c r="H23" s="283"/>
      <c r="I23" s="522"/>
      <c r="J23" s="523"/>
      <c r="K23" s="523"/>
      <c r="L23" s="523"/>
      <c r="M23" s="523"/>
      <c r="N23" s="523"/>
      <c r="O23" s="524"/>
      <c r="P23" s="290" t="str">
        <f>IF(I23="","",ROUND(I23*$T$22/100,0))</f>
        <v/>
      </c>
      <c r="Q23" s="288"/>
      <c r="R23" s="288"/>
      <c r="S23" s="288"/>
      <c r="T23" s="288"/>
      <c r="U23" s="289"/>
      <c r="V23" s="291" t="str">
        <f>IF(I23="","",SUM(I23:U23))</f>
        <v/>
      </c>
      <c r="W23" s="288"/>
      <c r="X23" s="288"/>
      <c r="Y23" s="288"/>
      <c r="Z23" s="288"/>
      <c r="AA23" s="288"/>
      <c r="AB23" s="292"/>
    </row>
    <row r="24" spans="1:34" ht="20.25" customHeight="1" x14ac:dyDescent="0.4">
      <c r="A24" s="280"/>
      <c r="B24" s="284"/>
      <c r="C24" s="285"/>
      <c r="D24" s="285"/>
      <c r="E24" s="285"/>
      <c r="F24" s="285"/>
      <c r="G24" s="285"/>
      <c r="H24" s="286"/>
      <c r="I24" s="293"/>
      <c r="J24" s="294"/>
      <c r="K24" s="294"/>
      <c r="L24" s="294"/>
      <c r="M24" s="294"/>
      <c r="N24" s="294"/>
      <c r="O24" s="295"/>
      <c r="P24" s="293"/>
      <c r="Q24" s="294"/>
      <c r="R24" s="294"/>
      <c r="S24" s="294"/>
      <c r="T24" s="294"/>
      <c r="U24" s="295"/>
      <c r="V24" s="296"/>
      <c r="W24" s="294"/>
      <c r="X24" s="294"/>
      <c r="Y24" s="294"/>
      <c r="Z24" s="294"/>
      <c r="AA24" s="294"/>
      <c r="AB24" s="297"/>
    </row>
    <row r="25" spans="1:34" ht="24.75" customHeight="1" x14ac:dyDescent="0.4">
      <c r="A25" s="279" t="s">
        <v>50</v>
      </c>
      <c r="B25" s="281" t="s">
        <v>45</v>
      </c>
      <c r="C25" s="282"/>
      <c r="D25" s="282"/>
      <c r="E25" s="282"/>
      <c r="F25" s="282"/>
      <c r="G25" s="282"/>
      <c r="H25" s="283"/>
      <c r="I25" s="522"/>
      <c r="J25" s="523"/>
      <c r="K25" s="523"/>
      <c r="L25" s="523"/>
      <c r="M25" s="523"/>
      <c r="N25" s="523"/>
      <c r="O25" s="524"/>
      <c r="P25" s="290" t="str">
        <f>IF(I25="","",ROUND(I25*$T$22/100,0))</f>
        <v/>
      </c>
      <c r="Q25" s="288"/>
      <c r="R25" s="288"/>
      <c r="S25" s="288"/>
      <c r="T25" s="288"/>
      <c r="U25" s="289"/>
      <c r="V25" s="291" t="str">
        <f>IF(I25="","",SUM(I25:U25))</f>
        <v/>
      </c>
      <c r="W25" s="288"/>
      <c r="X25" s="288"/>
      <c r="Y25" s="288"/>
      <c r="Z25" s="288"/>
      <c r="AA25" s="288"/>
      <c r="AB25" s="292"/>
    </row>
    <row r="26" spans="1:34" ht="20.25" customHeight="1" thickBot="1" x14ac:dyDescent="0.45">
      <c r="A26" s="298"/>
      <c r="B26" s="299"/>
      <c r="C26" s="300"/>
      <c r="D26" s="300"/>
      <c r="E26" s="300"/>
      <c r="F26" s="300"/>
      <c r="G26" s="300"/>
      <c r="H26" s="301"/>
      <c r="I26" s="293"/>
      <c r="J26" s="294"/>
      <c r="K26" s="294"/>
      <c r="L26" s="294"/>
      <c r="M26" s="294"/>
      <c r="N26" s="294"/>
      <c r="O26" s="295"/>
      <c r="P26" s="293"/>
      <c r="Q26" s="294"/>
      <c r="R26" s="294"/>
      <c r="S26" s="294"/>
      <c r="T26" s="294"/>
      <c r="U26" s="295"/>
      <c r="V26" s="296"/>
      <c r="W26" s="294"/>
      <c r="X26" s="294"/>
      <c r="Y26" s="294"/>
      <c r="Z26" s="294"/>
      <c r="AA26" s="294"/>
      <c r="AB26" s="297"/>
    </row>
    <row r="27" spans="1:34" ht="24.75" customHeight="1" thickTop="1" x14ac:dyDescent="0.4">
      <c r="A27" s="314" t="s">
        <v>51</v>
      </c>
      <c r="B27" s="316" t="s">
        <v>56</v>
      </c>
      <c r="C27" s="317"/>
      <c r="D27" s="317"/>
      <c r="E27" s="317"/>
      <c r="F27" s="317"/>
      <c r="G27" s="317"/>
      <c r="H27" s="318"/>
      <c r="I27" s="525"/>
      <c r="J27" s="526"/>
      <c r="K27" s="526"/>
      <c r="L27" s="526"/>
      <c r="M27" s="526"/>
      <c r="N27" s="526"/>
      <c r="O27" s="527"/>
      <c r="P27" s="329" t="str">
        <f>IF(I27="","",ROUND(I27*$T$22/100,0))</f>
        <v/>
      </c>
      <c r="Q27" s="327"/>
      <c r="R27" s="327"/>
      <c r="S27" s="327"/>
      <c r="T27" s="327"/>
      <c r="U27" s="328"/>
      <c r="V27" s="326" t="str">
        <f>IF(I27="","",SUM(I27:U27))</f>
        <v/>
      </c>
      <c r="W27" s="327"/>
      <c r="X27" s="327"/>
      <c r="Y27" s="327"/>
      <c r="Z27" s="327"/>
      <c r="AA27" s="327"/>
      <c r="AB27" s="330"/>
    </row>
    <row r="28" spans="1:34" ht="20.25" customHeight="1" thickBot="1" x14ac:dyDescent="0.45">
      <c r="A28" s="315"/>
      <c r="B28" s="319"/>
      <c r="C28" s="320"/>
      <c r="D28" s="320"/>
      <c r="E28" s="320"/>
      <c r="F28" s="320"/>
      <c r="G28" s="320"/>
      <c r="H28" s="321"/>
      <c r="I28" s="293"/>
      <c r="J28" s="294"/>
      <c r="K28" s="294"/>
      <c r="L28" s="294"/>
      <c r="M28" s="294"/>
      <c r="N28" s="294"/>
      <c r="O28" s="295"/>
      <c r="P28" s="293"/>
      <c r="Q28" s="294"/>
      <c r="R28" s="294"/>
      <c r="S28" s="294"/>
      <c r="T28" s="294"/>
      <c r="U28" s="295"/>
      <c r="V28" s="296"/>
      <c r="W28" s="294"/>
      <c r="X28" s="294"/>
      <c r="Y28" s="294"/>
      <c r="Z28" s="294"/>
      <c r="AA28" s="294"/>
      <c r="AB28" s="297"/>
    </row>
    <row r="29" spans="1:34" ht="24.75" customHeight="1" thickTop="1" x14ac:dyDescent="0.15">
      <c r="A29" s="322" t="s">
        <v>52</v>
      </c>
      <c r="B29" s="316" t="s">
        <v>46</v>
      </c>
      <c r="C29" s="317"/>
      <c r="D29" s="317"/>
      <c r="E29" s="317"/>
      <c r="F29" s="317"/>
      <c r="G29" s="317"/>
      <c r="H29" s="318"/>
      <c r="I29" s="326">
        <f>SUM(I25,I27)</f>
        <v>0</v>
      </c>
      <c r="J29" s="327"/>
      <c r="K29" s="327"/>
      <c r="L29" s="327"/>
      <c r="M29" s="327"/>
      <c r="N29" s="327"/>
      <c r="O29" s="328"/>
      <c r="P29" s="329">
        <f>IF(I29="","",ROUND(I29*$T$22/100,0))</f>
        <v>0</v>
      </c>
      <c r="Q29" s="327"/>
      <c r="R29" s="327"/>
      <c r="S29" s="327"/>
      <c r="T29" s="327"/>
      <c r="U29" s="328"/>
      <c r="V29" s="326">
        <f>IF(I29="","",SUM(I29:U29))</f>
        <v>0</v>
      </c>
      <c r="W29" s="327"/>
      <c r="X29" s="327"/>
      <c r="Y29" s="327"/>
      <c r="Z29" s="327"/>
      <c r="AA29" s="327"/>
      <c r="AB29" s="330"/>
      <c r="AD29" s="247" t="s">
        <v>58</v>
      </c>
      <c r="AE29" s="247"/>
      <c r="AF29" s="247"/>
      <c r="AG29" s="247"/>
      <c r="AH29" s="247"/>
    </row>
    <row r="30" spans="1:34" ht="20.25" customHeight="1" x14ac:dyDescent="0.4">
      <c r="A30" s="280"/>
      <c r="B30" s="323"/>
      <c r="C30" s="324"/>
      <c r="D30" s="324"/>
      <c r="E30" s="324"/>
      <c r="F30" s="324"/>
      <c r="G30" s="324"/>
      <c r="H30" s="325"/>
      <c r="I30" s="293"/>
      <c r="J30" s="294"/>
      <c r="K30" s="294"/>
      <c r="L30" s="294"/>
      <c r="M30" s="294"/>
      <c r="N30" s="294"/>
      <c r="O30" s="295"/>
      <c r="P30" s="293"/>
      <c r="Q30" s="294"/>
      <c r="R30" s="294"/>
      <c r="S30" s="294"/>
      <c r="T30" s="294"/>
      <c r="U30" s="295"/>
      <c r="V30" s="296"/>
      <c r="W30" s="294"/>
      <c r="X30" s="294"/>
      <c r="Y30" s="294"/>
      <c r="Z30" s="294"/>
      <c r="AA30" s="294"/>
      <c r="AB30" s="297"/>
      <c r="AD30" s="331" t="str">
        <f>IFERROR(IF(I29="","",ROUNDDOWN(I29/I23*100,1)),"")</f>
        <v/>
      </c>
      <c r="AE30" s="332"/>
      <c r="AF30" s="332"/>
      <c r="AG30" s="333"/>
      <c r="AH30" s="41" t="s">
        <v>57</v>
      </c>
    </row>
    <row r="31" spans="1:34" ht="24.75" customHeight="1" x14ac:dyDescent="0.15">
      <c r="A31" s="279" t="s">
        <v>53</v>
      </c>
      <c r="B31" s="281" t="s">
        <v>47</v>
      </c>
      <c r="C31" s="282"/>
      <c r="D31" s="282"/>
      <c r="E31" s="282"/>
      <c r="F31" s="282"/>
      <c r="G31" s="282"/>
      <c r="H31" s="283"/>
      <c r="I31" s="290">
        <f>IF(I29="","",I23-I29)</f>
        <v>0</v>
      </c>
      <c r="J31" s="288"/>
      <c r="K31" s="288"/>
      <c r="L31" s="288"/>
      <c r="M31" s="288"/>
      <c r="N31" s="288"/>
      <c r="O31" s="289"/>
      <c r="P31" s="290">
        <f>IF(I31="","",ROUND(I31*$T$22/100,0))</f>
        <v>0</v>
      </c>
      <c r="Q31" s="288"/>
      <c r="R31" s="288"/>
      <c r="S31" s="288"/>
      <c r="T31" s="288"/>
      <c r="U31" s="289"/>
      <c r="V31" s="291">
        <f>IF(I31="","",SUM(I31:U31))</f>
        <v>0</v>
      </c>
      <c r="W31" s="288"/>
      <c r="X31" s="288"/>
      <c r="Y31" s="288"/>
      <c r="Z31" s="288"/>
      <c r="AA31" s="288"/>
      <c r="AB31" s="292"/>
      <c r="AD31" s="305" t="s">
        <v>61</v>
      </c>
      <c r="AE31" s="305"/>
      <c r="AF31" s="305"/>
      <c r="AG31" s="305"/>
      <c r="AH31" s="305"/>
    </row>
    <row r="32" spans="1:34" ht="20.25" customHeight="1" thickBot="1" x14ac:dyDescent="0.45">
      <c r="A32" s="298"/>
      <c r="B32" s="302"/>
      <c r="C32" s="303"/>
      <c r="D32" s="303"/>
      <c r="E32" s="303"/>
      <c r="F32" s="303"/>
      <c r="G32" s="303"/>
      <c r="H32" s="304"/>
      <c r="I32" s="306"/>
      <c r="J32" s="307"/>
      <c r="K32" s="307"/>
      <c r="L32" s="307"/>
      <c r="M32" s="307"/>
      <c r="N32" s="307"/>
      <c r="O32" s="308"/>
      <c r="P32" s="306"/>
      <c r="Q32" s="307"/>
      <c r="R32" s="307"/>
      <c r="S32" s="307"/>
      <c r="T32" s="307"/>
      <c r="U32" s="308"/>
      <c r="V32" s="309"/>
      <c r="W32" s="307"/>
      <c r="X32" s="307"/>
      <c r="Y32" s="307"/>
      <c r="Z32" s="307"/>
      <c r="AA32" s="307"/>
      <c r="AB32" s="310"/>
      <c r="AD32" s="311"/>
      <c r="AE32" s="312"/>
      <c r="AF32" s="312"/>
      <c r="AG32" s="313"/>
      <c r="AH32" s="41" t="s">
        <v>57</v>
      </c>
    </row>
    <row r="33" spans="1:34" ht="15" customHeight="1" x14ac:dyDescent="0.4">
      <c r="A33" s="88" t="s">
        <v>76</v>
      </c>
      <c r="B33" s="42"/>
      <c r="C33" s="35"/>
      <c r="D33" s="35"/>
      <c r="E33" s="43"/>
      <c r="F33" s="44"/>
      <c r="G33" s="4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45"/>
      <c r="Y33" s="45"/>
      <c r="Z33" s="45"/>
      <c r="AA33" s="45"/>
      <c r="AB33" s="45"/>
      <c r="AC33" s="28"/>
      <c r="AD33" s="28"/>
      <c r="AE33" s="28"/>
      <c r="AF33" s="28"/>
      <c r="AG33" s="28"/>
      <c r="AH33" s="28"/>
    </row>
    <row r="34" spans="1:34" ht="20.25" customHeight="1" x14ac:dyDescent="0.4">
      <c r="A34" s="46"/>
      <c r="B34" s="47"/>
      <c r="C34" s="47"/>
      <c r="D34" s="47"/>
      <c r="E34" s="48"/>
      <c r="F34" s="49"/>
      <c r="G34" s="4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/>
    </row>
    <row r="35" spans="1:34" ht="18.75" customHeight="1" x14ac:dyDescent="0.4">
      <c r="A35" s="52"/>
      <c r="B35" s="26"/>
      <c r="C35" s="26"/>
      <c r="D35" s="26"/>
      <c r="E35" s="25"/>
      <c r="F35" s="27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53"/>
    </row>
    <row r="36" spans="1:34" ht="20.25" customHeight="1" x14ac:dyDescent="0.4">
      <c r="A36" s="54"/>
      <c r="B36" s="55"/>
      <c r="C36" s="55"/>
      <c r="D36" s="55"/>
      <c r="E36" s="56"/>
      <c r="F36" s="57"/>
      <c r="G36" s="57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9"/>
    </row>
    <row r="37" spans="1:34" ht="15" customHeight="1" x14ac:dyDescent="0.4">
      <c r="A37" s="25"/>
      <c r="B37" s="26"/>
      <c r="C37" s="26"/>
      <c r="D37" s="26"/>
      <c r="E37" s="25"/>
      <c r="F37" s="27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15" customHeight="1" x14ac:dyDescent="0.4">
      <c r="A38" s="25"/>
      <c r="B38" s="26"/>
      <c r="C38" s="26"/>
      <c r="D38" s="26"/>
      <c r="E38" s="25"/>
      <c r="F38" s="27"/>
      <c r="G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ht="15" customHeight="1" x14ac:dyDescent="0.4">
      <c r="A39" s="25"/>
      <c r="B39" s="26"/>
      <c r="C39" s="26"/>
      <c r="D39" s="26"/>
      <c r="E39" s="25"/>
      <c r="F39" s="27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ht="15" customHeight="1" x14ac:dyDescent="0.4">
      <c r="A40" s="25"/>
      <c r="B40" s="26"/>
      <c r="C40" s="26"/>
      <c r="D40" s="26"/>
      <c r="E40" s="25"/>
      <c r="F40" s="27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ht="7.5" customHeight="1" x14ac:dyDescent="0.4">
      <c r="A41" s="25"/>
      <c r="B41" s="26"/>
      <c r="C41" s="26"/>
      <c r="D41" s="26"/>
      <c r="E41" s="25"/>
      <c r="F41" s="27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</sheetData>
  <sheetProtection algorithmName="SHA-512" hashValue="QkLoaCeDqMWT3F4sZAXvkZve/rhrX2pnGvqs+g/av751/5QVxMqCEWtPikECpO3PXiAnZAcBH0pUyDHgP2q62Q==" saltValue="LfTzNLGzo+HGSwSVpADEgw==" spinCount="100000" sheet="1" objects="1" scenarios="1" formatRows="0"/>
  <mergeCells count="100">
    <mergeCell ref="A31:A32"/>
    <mergeCell ref="B31:H32"/>
    <mergeCell ref="I31:O31"/>
    <mergeCell ref="P31:U31"/>
    <mergeCell ref="V31:AB31"/>
    <mergeCell ref="AD31:AH31"/>
    <mergeCell ref="I32:O32"/>
    <mergeCell ref="P32:U32"/>
    <mergeCell ref="V32:AB32"/>
    <mergeCell ref="AD32:AG32"/>
    <mergeCell ref="A29:A30"/>
    <mergeCell ref="B29:H30"/>
    <mergeCell ref="I29:O29"/>
    <mergeCell ref="P29:U29"/>
    <mergeCell ref="V29:AB29"/>
    <mergeCell ref="AD29:AH29"/>
    <mergeCell ref="I30:O30"/>
    <mergeCell ref="P30:U30"/>
    <mergeCell ref="V30:AB30"/>
    <mergeCell ref="AD30:AG30"/>
    <mergeCell ref="A27:A28"/>
    <mergeCell ref="B27:H28"/>
    <mergeCell ref="I27:O27"/>
    <mergeCell ref="P27:U27"/>
    <mergeCell ref="V27:AB27"/>
    <mergeCell ref="I28:O28"/>
    <mergeCell ref="P28:U28"/>
    <mergeCell ref="V28:AB28"/>
    <mergeCell ref="I24:O24"/>
    <mergeCell ref="P24:U24"/>
    <mergeCell ref="V24:AB24"/>
    <mergeCell ref="A25:A26"/>
    <mergeCell ref="B25:H26"/>
    <mergeCell ref="I25:O25"/>
    <mergeCell ref="P25:U25"/>
    <mergeCell ref="V25:AB25"/>
    <mergeCell ref="I26:O26"/>
    <mergeCell ref="P26:U26"/>
    <mergeCell ref="A23:A24"/>
    <mergeCell ref="B23:H24"/>
    <mergeCell ref="I23:O23"/>
    <mergeCell ref="P23:U23"/>
    <mergeCell ref="V23:AB23"/>
    <mergeCell ref="V26:AB26"/>
    <mergeCell ref="B22:C22"/>
    <mergeCell ref="D22:E22"/>
    <mergeCell ref="I22:O22"/>
    <mergeCell ref="P22:R22"/>
    <mergeCell ref="V22:AB22"/>
    <mergeCell ref="A19:E19"/>
    <mergeCell ref="G19:H19"/>
    <mergeCell ref="I19:AB19"/>
    <mergeCell ref="AD19:AH19"/>
    <mergeCell ref="A20:E20"/>
    <mergeCell ref="G20:H20"/>
    <mergeCell ref="I20:AB20"/>
    <mergeCell ref="AD20:AG20"/>
    <mergeCell ref="V15:AH15"/>
    <mergeCell ref="A17:E17"/>
    <mergeCell ref="G17:H17"/>
    <mergeCell ref="I17:AB17"/>
    <mergeCell ref="A18:E18"/>
    <mergeCell ref="G18:H18"/>
    <mergeCell ref="I18:AB18"/>
    <mergeCell ref="A14:F15"/>
    <mergeCell ref="G14:K15"/>
    <mergeCell ref="L14:O15"/>
    <mergeCell ref="P14:U15"/>
    <mergeCell ref="V14:AH14"/>
    <mergeCell ref="A13:F13"/>
    <mergeCell ref="G13:K13"/>
    <mergeCell ref="L13:O13"/>
    <mergeCell ref="P13:U13"/>
    <mergeCell ref="V13:AH13"/>
    <mergeCell ref="T9:U9"/>
    <mergeCell ref="V9:Z9"/>
    <mergeCell ref="AA9:AB9"/>
    <mergeCell ref="AC9:AG9"/>
    <mergeCell ref="A10:G11"/>
    <mergeCell ref="H10:O11"/>
    <mergeCell ref="T10:U10"/>
    <mergeCell ref="V10:AH10"/>
    <mergeCell ref="T11:V11"/>
    <mergeCell ref="X11:AH11"/>
    <mergeCell ref="S5:S11"/>
    <mergeCell ref="T5:U5"/>
    <mergeCell ref="V5:Y5"/>
    <mergeCell ref="T6:U6"/>
    <mergeCell ref="V6:AH6"/>
    <mergeCell ref="T7:U7"/>
    <mergeCell ref="V7:AF7"/>
    <mergeCell ref="AG7:AH8"/>
    <mergeCell ref="T8:U8"/>
    <mergeCell ref="V8:AF8"/>
    <mergeCell ref="X1:Y1"/>
    <mergeCell ref="Z1:AA1"/>
    <mergeCell ref="AC1:AD1"/>
    <mergeCell ref="AF1:AG1"/>
    <mergeCell ref="L2:W2"/>
    <mergeCell ref="O3:T3"/>
  </mergeCells>
  <phoneticPr fontId="1"/>
  <dataValidations count="12">
    <dataValidation type="whole" imeMode="off" operator="greaterThanOrEqual" allowBlank="1" showInputMessage="1" showErrorMessage="1" error="千円未満は切捨てです。" sqref="I27:O27" xr:uid="{5CB34BA4-5A6D-421D-8715-6C49E238089A}">
      <formula1>0</formula1>
    </dataValidation>
    <dataValidation imeMode="halfAlpha" allowBlank="1" showInputMessage="1" showErrorMessage="1" sqref="V10:AH10 V9:Z9 AC9:AG9 V5:Y5" xr:uid="{0CD8CD5E-9B9D-420E-99A5-EB8D4D027B70}"/>
    <dataValidation type="textLength" imeMode="fullAlpha" operator="equal" allowBlank="1" showInputMessage="1" showErrorMessage="1" sqref="X11:AH11" xr:uid="{590A4B24-8CCD-4894-B9B1-BCD2DDB6179B}">
      <formula1>13</formula1>
    </dataValidation>
    <dataValidation imeMode="fullAlpha" allowBlank="1" showInputMessage="1" showErrorMessage="1" sqref="P14:U15" xr:uid="{E7B15F59-943A-4547-94EF-8B2CC603AEE6}"/>
    <dataValidation imeMode="fullKatakana" allowBlank="1" showInputMessage="1" showErrorMessage="1" sqref="V14:AH14" xr:uid="{398F1C2C-1A12-4D29-9C70-FDF3CA436649}"/>
    <dataValidation imeMode="on" allowBlank="1" showInputMessage="1" showErrorMessage="1" sqref="A14:K15 V15:AH15 I19:I20" xr:uid="{B3309BF0-816E-4266-9E55-8B508036C177}"/>
    <dataValidation type="textLength" imeMode="halfAlpha" operator="equal" allowBlank="1" showInputMessage="1" showErrorMessage="1" error="6桁で入力してください。" sqref="A20" xr:uid="{AD06A4A9-F45C-48C3-BA05-98C093E868A5}">
      <formula1>6</formula1>
    </dataValidation>
    <dataValidation type="textLength" imeMode="halfAlpha" operator="equal" allowBlank="1" showInputMessage="1" showErrorMessage="1" error="8桁で入力してください。" sqref="A19" xr:uid="{7C270BC3-1901-4500-9BF2-9ED3E51F52FE}">
      <formula1>8</formula1>
    </dataValidation>
    <dataValidation imeMode="off" allowBlank="1" showInputMessage="1" showErrorMessage="1" sqref="I23 I25" xr:uid="{78771C6F-94EE-4FDF-BBEF-C674CCFC9ABD}"/>
    <dataValidation type="whole" imeMode="halfAlpha" allowBlank="1" showInputMessage="1" showErrorMessage="1" error="2桁で入力してください。" sqref="G19:G20" xr:uid="{2F23F8DA-BE33-44E4-8389-22E09AD975C2}">
      <formula1>0</formula1>
      <formula2>99</formula2>
    </dataValidation>
    <dataValidation operator="greaterThanOrEqual" allowBlank="1" showInputMessage="1" showErrorMessage="1" sqref="I31" xr:uid="{85E43541-E715-4A1C-A02E-CDD6B47FA36C}"/>
    <dataValidation type="list" showInputMessage="1" showErrorMessage="1" sqref="L14:O14" xr:uid="{232458A8-3D76-4172-B5A3-A49C31EB7DFA}">
      <formula1>$AK$9:$AK$11</formula1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74FF2-D796-4ED7-915A-56E9105965A7}">
  <dimension ref="A1:AL197"/>
  <sheetViews>
    <sheetView tabSelected="1" view="pageBreakPreview" topLeftCell="A2" zoomScaleNormal="100" zoomScaleSheetLayoutView="100" workbookViewId="0">
      <selection activeCell="A18" sqref="A18:E18"/>
    </sheetView>
  </sheetViews>
  <sheetFormatPr defaultRowHeight="13.5" outlineLevelRow="4" x14ac:dyDescent="0.4"/>
  <cols>
    <col min="1" max="22" width="2.5" style="5" customWidth="1"/>
    <col min="23" max="23" width="2.125" style="5" customWidth="1"/>
    <col min="24" max="33" width="2.5" style="5" customWidth="1"/>
    <col min="34" max="36" width="1.875" style="5" customWidth="1"/>
    <col min="37" max="38" width="1.875" style="5" hidden="1" customWidth="1"/>
    <col min="39" max="97" width="1.875" style="5" customWidth="1"/>
    <col min="98" max="16384" width="9" style="5"/>
  </cols>
  <sheetData>
    <row r="1" spans="1:37" ht="18.75" customHeight="1" x14ac:dyDescent="0.4">
      <c r="W1" s="504"/>
      <c r="X1" s="504"/>
      <c r="Y1" s="456"/>
      <c r="Z1" s="456"/>
      <c r="AA1" s="5" t="s">
        <v>3</v>
      </c>
      <c r="AB1" s="456"/>
      <c r="AC1" s="456"/>
      <c r="AD1" s="5" t="s">
        <v>2</v>
      </c>
      <c r="AE1" s="456"/>
      <c r="AF1" s="456"/>
      <c r="AG1" s="5" t="s">
        <v>1</v>
      </c>
    </row>
    <row r="2" spans="1:37" ht="24" customHeight="1" x14ac:dyDescent="0.4">
      <c r="A2" s="6"/>
      <c r="K2" s="220" t="s">
        <v>62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37" ht="14.25" customHeight="1" x14ac:dyDescent="0.4">
      <c r="A3" s="6"/>
      <c r="L3" s="7"/>
      <c r="M3" s="7"/>
      <c r="N3" s="222" t="s">
        <v>71</v>
      </c>
      <c r="O3" s="222"/>
      <c r="P3" s="222"/>
      <c r="Q3" s="222"/>
      <c r="R3" s="222"/>
      <c r="S3" s="222"/>
      <c r="T3" s="7"/>
      <c r="U3" s="7"/>
    </row>
    <row r="4" spans="1:37" ht="14.25" thickBot="1" x14ac:dyDescent="0.45"/>
    <row r="5" spans="1:37" ht="18.75" customHeight="1" x14ac:dyDescent="0.4">
      <c r="A5" s="638" t="s">
        <v>5</v>
      </c>
      <c r="B5" s="206"/>
      <c r="C5" s="206"/>
      <c r="D5" s="206"/>
      <c r="E5" s="206"/>
      <c r="F5" s="206"/>
      <c r="G5" s="206"/>
      <c r="H5" s="206"/>
      <c r="I5" s="206"/>
      <c r="J5" s="64" t="s">
        <v>6</v>
      </c>
      <c r="K5" s="64"/>
      <c r="L5" s="64"/>
      <c r="M5" s="64"/>
      <c r="N5" s="64"/>
      <c r="O5" s="64"/>
      <c r="P5" s="64"/>
      <c r="Q5" s="64"/>
      <c r="R5" s="64"/>
      <c r="S5" s="639" t="s">
        <v>7</v>
      </c>
      <c r="T5" s="642" t="s">
        <v>8</v>
      </c>
      <c r="U5" s="642"/>
      <c r="V5" s="643"/>
      <c r="W5" s="644"/>
      <c r="X5" s="644"/>
      <c r="Y5" s="644"/>
      <c r="Z5" s="66"/>
      <c r="AA5" s="67"/>
      <c r="AB5" s="67"/>
      <c r="AC5" s="67"/>
      <c r="AD5" s="67"/>
      <c r="AE5" s="67"/>
      <c r="AF5" s="67"/>
      <c r="AG5" s="67"/>
      <c r="AH5" s="68"/>
      <c r="AI5" s="64"/>
      <c r="AJ5" s="64"/>
      <c r="AK5" s="64"/>
    </row>
    <row r="6" spans="1:37" ht="18.75" customHeight="1" x14ac:dyDescent="0.15">
      <c r="A6" s="64"/>
      <c r="B6" s="69" t="s">
        <v>25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0"/>
      <c r="T6" s="645" t="s">
        <v>9</v>
      </c>
      <c r="U6" s="646"/>
      <c r="V6" s="621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3"/>
      <c r="AI6" s="64"/>
      <c r="AJ6" s="64"/>
      <c r="AK6" s="64"/>
    </row>
    <row r="7" spans="1:37" ht="18.75" customHeight="1" x14ac:dyDescent="0.4">
      <c r="A7" s="71"/>
      <c r="B7" s="65"/>
      <c r="C7" s="64"/>
      <c r="D7" s="64"/>
      <c r="E7" s="64"/>
      <c r="F7" s="64"/>
      <c r="G7" s="64"/>
      <c r="H7" s="72"/>
      <c r="I7" s="64"/>
      <c r="J7" s="64"/>
      <c r="K7" s="64"/>
      <c r="L7" s="64"/>
      <c r="M7" s="64"/>
      <c r="N7" s="64"/>
      <c r="O7" s="64"/>
      <c r="P7" s="64"/>
      <c r="Q7" s="64"/>
      <c r="R7" s="64"/>
      <c r="S7" s="640"/>
      <c r="T7" s="645" t="s">
        <v>10</v>
      </c>
      <c r="U7" s="646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47" t="s">
        <v>18</v>
      </c>
      <c r="AH7" s="648"/>
      <c r="AI7" s="64"/>
      <c r="AJ7" s="64"/>
      <c r="AK7" s="64"/>
    </row>
    <row r="8" spans="1:37" ht="18.75" customHeight="1" x14ac:dyDescent="0.4">
      <c r="A8" s="64"/>
      <c r="B8" s="73"/>
      <c r="C8" s="7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0"/>
      <c r="T8" s="645" t="s">
        <v>11</v>
      </c>
      <c r="U8" s="646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49"/>
      <c r="AH8" s="648"/>
      <c r="AI8" s="64"/>
      <c r="AJ8" s="64"/>
      <c r="AK8" s="64"/>
    </row>
    <row r="9" spans="1:37" ht="18.75" customHeight="1" thickBot="1" x14ac:dyDescent="0.45">
      <c r="A9" s="70"/>
      <c r="B9" s="70"/>
      <c r="C9" s="70"/>
      <c r="D9" s="70"/>
      <c r="E9" s="70"/>
      <c r="F9" s="70"/>
      <c r="G9" s="70"/>
      <c r="H9" s="75"/>
      <c r="I9" s="75"/>
      <c r="J9" s="75"/>
      <c r="K9" s="75"/>
      <c r="L9" s="75"/>
      <c r="M9" s="75"/>
      <c r="N9" s="75"/>
      <c r="O9" s="75"/>
      <c r="P9" s="64"/>
      <c r="Q9" s="64"/>
      <c r="R9" s="64"/>
      <c r="S9" s="640"/>
      <c r="T9" s="620" t="s">
        <v>12</v>
      </c>
      <c r="U9" s="620"/>
      <c r="V9" s="669"/>
      <c r="W9" s="669"/>
      <c r="X9" s="669"/>
      <c r="Y9" s="669"/>
      <c r="Z9" s="669"/>
      <c r="AA9" s="620" t="s">
        <v>13</v>
      </c>
      <c r="AB9" s="620"/>
      <c r="AC9" s="669"/>
      <c r="AD9" s="669"/>
      <c r="AE9" s="669"/>
      <c r="AF9" s="669"/>
      <c r="AG9" s="669"/>
      <c r="AH9" s="76"/>
      <c r="AI9" s="64"/>
      <c r="AJ9" s="64"/>
      <c r="AK9" s="64" t="s">
        <v>16</v>
      </c>
    </row>
    <row r="10" spans="1:37" ht="18.75" customHeight="1" x14ac:dyDescent="0.4">
      <c r="A10" s="610" t="s">
        <v>54</v>
      </c>
      <c r="B10" s="611"/>
      <c r="C10" s="611"/>
      <c r="D10" s="611"/>
      <c r="E10" s="611"/>
      <c r="F10" s="611"/>
      <c r="G10" s="611"/>
      <c r="H10" s="614" t="str">
        <f>W36</f>
        <v/>
      </c>
      <c r="I10" s="615"/>
      <c r="J10" s="615"/>
      <c r="K10" s="615"/>
      <c r="L10" s="615"/>
      <c r="M10" s="615"/>
      <c r="N10" s="615"/>
      <c r="O10" s="616"/>
      <c r="P10" s="77"/>
      <c r="Q10" s="64"/>
      <c r="R10" s="64"/>
      <c r="S10" s="640"/>
      <c r="T10" s="620" t="s">
        <v>14</v>
      </c>
      <c r="U10" s="620"/>
      <c r="V10" s="621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3"/>
      <c r="AI10" s="64"/>
      <c r="AJ10" s="64"/>
      <c r="AK10" s="64" t="s">
        <v>21</v>
      </c>
    </row>
    <row r="11" spans="1:37" ht="18.75" customHeight="1" thickBot="1" x14ac:dyDescent="0.45">
      <c r="A11" s="612"/>
      <c r="B11" s="613"/>
      <c r="C11" s="613"/>
      <c r="D11" s="613"/>
      <c r="E11" s="613"/>
      <c r="F11" s="613"/>
      <c r="G11" s="613"/>
      <c r="H11" s="617"/>
      <c r="I11" s="618"/>
      <c r="J11" s="618"/>
      <c r="K11" s="618"/>
      <c r="L11" s="618"/>
      <c r="M11" s="618"/>
      <c r="N11" s="618"/>
      <c r="O11" s="619"/>
      <c r="P11" s="78"/>
      <c r="Q11" s="64"/>
      <c r="R11" s="64"/>
      <c r="S11" s="641"/>
      <c r="T11" s="624" t="s">
        <v>23</v>
      </c>
      <c r="U11" s="625"/>
      <c r="V11" s="626"/>
      <c r="W11" s="79" t="s">
        <v>22</v>
      </c>
      <c r="X11" s="627"/>
      <c r="Y11" s="628"/>
      <c r="Z11" s="628"/>
      <c r="AA11" s="628"/>
      <c r="AB11" s="628"/>
      <c r="AC11" s="628"/>
      <c r="AD11" s="628"/>
      <c r="AE11" s="628"/>
      <c r="AF11" s="628"/>
      <c r="AG11" s="628"/>
      <c r="AH11" s="629"/>
      <c r="AI11" s="64"/>
      <c r="AJ11" s="64"/>
      <c r="AK11" s="64"/>
    </row>
    <row r="12" spans="1:37" ht="21" customHeight="1" thickBot="1" x14ac:dyDescent="0.45">
      <c r="A12" s="70"/>
      <c r="B12" s="70"/>
      <c r="C12" s="70"/>
      <c r="D12" s="70"/>
      <c r="E12" s="70"/>
      <c r="F12" s="70"/>
      <c r="G12" s="70"/>
      <c r="H12" s="75"/>
      <c r="I12" s="75"/>
      <c r="J12" s="75"/>
      <c r="K12" s="75"/>
      <c r="L12" s="75"/>
      <c r="M12" s="75"/>
      <c r="N12" s="75"/>
      <c r="O12" s="75"/>
      <c r="P12" s="78"/>
      <c r="Q12" s="64"/>
      <c r="R12" s="64"/>
      <c r="S12" s="64"/>
      <c r="T12" s="73"/>
      <c r="U12" s="7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1:37" x14ac:dyDescent="0.4">
      <c r="A13" s="630" t="s">
        <v>28</v>
      </c>
      <c r="B13" s="631"/>
      <c r="C13" s="631"/>
      <c r="D13" s="631"/>
      <c r="E13" s="631"/>
      <c r="F13" s="631"/>
      <c r="G13" s="631" t="s">
        <v>29</v>
      </c>
      <c r="H13" s="631"/>
      <c r="I13" s="631"/>
      <c r="J13" s="631"/>
      <c r="K13" s="631"/>
      <c r="L13" s="631" t="s">
        <v>20</v>
      </c>
      <c r="M13" s="631"/>
      <c r="N13" s="631"/>
      <c r="O13" s="631"/>
      <c r="P13" s="631" t="s">
        <v>15</v>
      </c>
      <c r="Q13" s="631"/>
      <c r="R13" s="631"/>
      <c r="S13" s="631"/>
      <c r="T13" s="631"/>
      <c r="U13" s="631"/>
      <c r="V13" s="631" t="s">
        <v>35</v>
      </c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2"/>
    </row>
    <row r="14" spans="1:37" s="14" customFormat="1" ht="17.25" customHeight="1" x14ac:dyDescent="0.4">
      <c r="A14" s="650"/>
      <c r="B14" s="651"/>
      <c r="C14" s="651"/>
      <c r="D14" s="651"/>
      <c r="E14" s="651"/>
      <c r="F14" s="651"/>
      <c r="G14" s="654"/>
      <c r="H14" s="651"/>
      <c r="I14" s="651"/>
      <c r="J14" s="651"/>
      <c r="K14" s="651"/>
      <c r="L14" s="655"/>
      <c r="M14" s="656"/>
      <c r="N14" s="656"/>
      <c r="O14" s="656"/>
      <c r="P14" s="658"/>
      <c r="Q14" s="659"/>
      <c r="R14" s="659"/>
      <c r="S14" s="659"/>
      <c r="T14" s="659"/>
      <c r="U14" s="660"/>
      <c r="V14" s="664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6"/>
    </row>
    <row r="15" spans="1:37" s="14" customFormat="1" ht="22.5" customHeight="1" thickBot="1" x14ac:dyDescent="0.45">
      <c r="A15" s="652"/>
      <c r="B15" s="653"/>
      <c r="C15" s="653"/>
      <c r="D15" s="653"/>
      <c r="E15" s="653"/>
      <c r="F15" s="653"/>
      <c r="G15" s="653"/>
      <c r="H15" s="653"/>
      <c r="I15" s="653"/>
      <c r="J15" s="653"/>
      <c r="K15" s="653"/>
      <c r="L15" s="657"/>
      <c r="M15" s="657"/>
      <c r="N15" s="657"/>
      <c r="O15" s="657"/>
      <c r="P15" s="661"/>
      <c r="Q15" s="662"/>
      <c r="R15" s="662"/>
      <c r="S15" s="662"/>
      <c r="T15" s="662"/>
      <c r="U15" s="663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8"/>
    </row>
    <row r="16" spans="1:37" ht="14.25" thickBot="1" x14ac:dyDescent="0.45">
      <c r="S16" s="23"/>
    </row>
    <row r="17" spans="1:37" ht="15" customHeight="1" x14ac:dyDescent="0.4">
      <c r="A17" s="548" t="s">
        <v>32</v>
      </c>
      <c r="B17" s="549"/>
      <c r="C17" s="549"/>
      <c r="D17" s="549"/>
      <c r="E17" s="549"/>
      <c r="F17" s="80" t="s">
        <v>30</v>
      </c>
      <c r="G17" s="550" t="s">
        <v>33</v>
      </c>
      <c r="H17" s="551"/>
      <c r="I17" s="552" t="s">
        <v>31</v>
      </c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4"/>
      <c r="AC17" s="64"/>
      <c r="AD17" s="633"/>
      <c r="AE17" s="633"/>
      <c r="AF17" s="558" t="s">
        <v>75</v>
      </c>
      <c r="AG17" s="633"/>
      <c r="AH17" s="633"/>
      <c r="AI17" s="64"/>
      <c r="AJ17" s="64"/>
      <c r="AK17" s="64"/>
    </row>
    <row r="18" spans="1:37" ht="22.5" customHeight="1" thickBot="1" x14ac:dyDescent="0.45">
      <c r="A18" s="560"/>
      <c r="B18" s="561"/>
      <c r="C18" s="561"/>
      <c r="D18" s="561"/>
      <c r="E18" s="561"/>
      <c r="F18" s="81" t="s">
        <v>30</v>
      </c>
      <c r="G18" s="562"/>
      <c r="H18" s="563"/>
      <c r="I18" s="635"/>
      <c r="J18" s="636"/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7"/>
      <c r="AC18" s="64"/>
      <c r="AD18" s="634"/>
      <c r="AE18" s="634"/>
      <c r="AF18" s="559"/>
      <c r="AG18" s="634"/>
      <c r="AH18" s="634"/>
      <c r="AI18" s="64"/>
      <c r="AJ18" s="64"/>
      <c r="AK18" s="64"/>
    </row>
    <row r="19" spans="1:37" ht="7.5" customHeight="1" thickBot="1" x14ac:dyDescent="0.45">
      <c r="A19" s="25"/>
      <c r="B19" s="26"/>
      <c r="C19" s="26"/>
      <c r="D19" s="25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7" ht="26.25" customHeight="1" x14ac:dyDescent="0.4">
      <c r="A20" s="567" t="s">
        <v>93</v>
      </c>
      <c r="B20" s="568"/>
      <c r="C20" s="569"/>
      <c r="D20" s="570" t="s">
        <v>60</v>
      </c>
      <c r="E20" s="571"/>
      <c r="F20" s="571"/>
      <c r="G20" s="571"/>
      <c r="H20" s="571"/>
      <c r="I20" s="571"/>
      <c r="J20" s="571"/>
      <c r="K20" s="571"/>
      <c r="L20" s="571"/>
      <c r="M20" s="572"/>
      <c r="N20" s="573" t="s">
        <v>64</v>
      </c>
      <c r="O20" s="574"/>
      <c r="P20" s="575"/>
      <c r="Q20" s="570" t="s">
        <v>65</v>
      </c>
      <c r="R20" s="572"/>
      <c r="S20" s="576" t="s">
        <v>66</v>
      </c>
      <c r="T20" s="577"/>
      <c r="U20" s="577"/>
      <c r="V20" s="578"/>
      <c r="W20" s="576" t="s">
        <v>67</v>
      </c>
      <c r="X20" s="571"/>
      <c r="Y20" s="571"/>
      <c r="Z20" s="571"/>
      <c r="AA20" s="571"/>
      <c r="AB20" s="572"/>
      <c r="AC20" s="570" t="s">
        <v>63</v>
      </c>
      <c r="AD20" s="571"/>
      <c r="AE20" s="571"/>
      <c r="AF20" s="571"/>
      <c r="AG20" s="571"/>
      <c r="AH20" s="579"/>
    </row>
    <row r="21" spans="1:37" ht="21" customHeight="1" x14ac:dyDescent="0.4">
      <c r="A21" s="528"/>
      <c r="B21" s="529"/>
      <c r="C21" s="530"/>
      <c r="D21" s="531"/>
      <c r="E21" s="532"/>
      <c r="F21" s="532"/>
      <c r="G21" s="532"/>
      <c r="H21" s="532"/>
      <c r="I21" s="532"/>
      <c r="J21" s="532"/>
      <c r="K21" s="532"/>
      <c r="L21" s="532"/>
      <c r="M21" s="533"/>
      <c r="N21" s="534"/>
      <c r="O21" s="535"/>
      <c r="P21" s="536"/>
      <c r="Q21" s="537"/>
      <c r="R21" s="538"/>
      <c r="S21" s="539"/>
      <c r="T21" s="540"/>
      <c r="U21" s="540"/>
      <c r="V21" s="541"/>
      <c r="W21" s="542" t="str">
        <f t="shared" ref="W21:W33" si="0">IF(D21="","",ROUND(N21*S21,0))</f>
        <v/>
      </c>
      <c r="X21" s="543"/>
      <c r="Y21" s="543"/>
      <c r="Z21" s="543"/>
      <c r="AA21" s="543"/>
      <c r="AB21" s="544"/>
      <c r="AC21" s="545"/>
      <c r="AD21" s="546"/>
      <c r="AE21" s="546"/>
      <c r="AF21" s="546"/>
      <c r="AG21" s="546"/>
      <c r="AH21" s="547"/>
    </row>
    <row r="22" spans="1:37" ht="21" customHeight="1" x14ac:dyDescent="0.4">
      <c r="A22" s="528"/>
      <c r="B22" s="529"/>
      <c r="C22" s="530"/>
      <c r="D22" s="531"/>
      <c r="E22" s="532"/>
      <c r="F22" s="532"/>
      <c r="G22" s="532"/>
      <c r="H22" s="532"/>
      <c r="I22" s="532"/>
      <c r="J22" s="532"/>
      <c r="K22" s="532"/>
      <c r="L22" s="532"/>
      <c r="M22" s="533"/>
      <c r="N22" s="534"/>
      <c r="O22" s="535"/>
      <c r="P22" s="536"/>
      <c r="Q22" s="537"/>
      <c r="R22" s="538"/>
      <c r="S22" s="539"/>
      <c r="T22" s="540"/>
      <c r="U22" s="540"/>
      <c r="V22" s="541"/>
      <c r="W22" s="542" t="str">
        <f t="shared" si="0"/>
        <v/>
      </c>
      <c r="X22" s="543"/>
      <c r="Y22" s="543"/>
      <c r="Z22" s="543"/>
      <c r="AA22" s="543"/>
      <c r="AB22" s="544"/>
      <c r="AC22" s="545"/>
      <c r="AD22" s="546"/>
      <c r="AE22" s="546"/>
      <c r="AF22" s="546"/>
      <c r="AG22" s="546"/>
      <c r="AH22" s="547"/>
    </row>
    <row r="23" spans="1:37" ht="21" customHeight="1" x14ac:dyDescent="0.4">
      <c r="A23" s="528"/>
      <c r="B23" s="529"/>
      <c r="C23" s="530"/>
      <c r="D23" s="531"/>
      <c r="E23" s="532"/>
      <c r="F23" s="532"/>
      <c r="G23" s="532"/>
      <c r="H23" s="532"/>
      <c r="I23" s="532"/>
      <c r="J23" s="532"/>
      <c r="K23" s="532"/>
      <c r="L23" s="532"/>
      <c r="M23" s="533"/>
      <c r="N23" s="534"/>
      <c r="O23" s="535"/>
      <c r="P23" s="536"/>
      <c r="Q23" s="537"/>
      <c r="R23" s="538"/>
      <c r="S23" s="539"/>
      <c r="T23" s="540"/>
      <c r="U23" s="540"/>
      <c r="V23" s="541"/>
      <c r="W23" s="542" t="str">
        <f t="shared" si="0"/>
        <v/>
      </c>
      <c r="X23" s="543"/>
      <c r="Y23" s="543"/>
      <c r="Z23" s="543"/>
      <c r="AA23" s="543"/>
      <c r="AB23" s="544"/>
      <c r="AC23" s="545"/>
      <c r="AD23" s="546"/>
      <c r="AE23" s="546"/>
      <c r="AF23" s="546"/>
      <c r="AG23" s="546"/>
      <c r="AH23" s="547"/>
    </row>
    <row r="24" spans="1:37" ht="21" customHeight="1" x14ac:dyDescent="0.4">
      <c r="A24" s="528"/>
      <c r="B24" s="529"/>
      <c r="C24" s="530"/>
      <c r="D24" s="531"/>
      <c r="E24" s="532"/>
      <c r="F24" s="532"/>
      <c r="G24" s="532"/>
      <c r="H24" s="532"/>
      <c r="I24" s="532"/>
      <c r="J24" s="532"/>
      <c r="K24" s="532"/>
      <c r="L24" s="532"/>
      <c r="M24" s="533"/>
      <c r="N24" s="534"/>
      <c r="O24" s="535"/>
      <c r="P24" s="536"/>
      <c r="Q24" s="537"/>
      <c r="R24" s="538"/>
      <c r="S24" s="539"/>
      <c r="T24" s="540"/>
      <c r="U24" s="540"/>
      <c r="V24" s="541"/>
      <c r="W24" s="542" t="str">
        <f t="shared" si="0"/>
        <v/>
      </c>
      <c r="X24" s="543"/>
      <c r="Y24" s="543"/>
      <c r="Z24" s="543"/>
      <c r="AA24" s="543"/>
      <c r="AB24" s="544"/>
      <c r="AC24" s="545"/>
      <c r="AD24" s="546"/>
      <c r="AE24" s="546"/>
      <c r="AF24" s="546"/>
      <c r="AG24" s="546"/>
      <c r="AH24" s="547"/>
    </row>
    <row r="25" spans="1:37" ht="21" customHeight="1" x14ac:dyDescent="0.4">
      <c r="A25" s="528"/>
      <c r="B25" s="529"/>
      <c r="C25" s="530"/>
      <c r="D25" s="531"/>
      <c r="E25" s="532"/>
      <c r="F25" s="532"/>
      <c r="G25" s="532"/>
      <c r="H25" s="532"/>
      <c r="I25" s="532"/>
      <c r="J25" s="532"/>
      <c r="K25" s="532"/>
      <c r="L25" s="532"/>
      <c r="M25" s="533"/>
      <c r="N25" s="534"/>
      <c r="O25" s="535"/>
      <c r="P25" s="536"/>
      <c r="Q25" s="537"/>
      <c r="R25" s="538"/>
      <c r="S25" s="539"/>
      <c r="T25" s="540"/>
      <c r="U25" s="540"/>
      <c r="V25" s="541"/>
      <c r="W25" s="542" t="str">
        <f t="shared" si="0"/>
        <v/>
      </c>
      <c r="X25" s="543"/>
      <c r="Y25" s="543"/>
      <c r="Z25" s="543"/>
      <c r="AA25" s="543"/>
      <c r="AB25" s="544"/>
      <c r="AC25" s="545"/>
      <c r="AD25" s="546"/>
      <c r="AE25" s="546"/>
      <c r="AF25" s="546"/>
      <c r="AG25" s="546"/>
      <c r="AH25" s="547"/>
    </row>
    <row r="26" spans="1:37" ht="21" customHeight="1" x14ac:dyDescent="0.4">
      <c r="A26" s="528"/>
      <c r="B26" s="529"/>
      <c r="C26" s="530"/>
      <c r="D26" s="531"/>
      <c r="E26" s="532"/>
      <c r="F26" s="532"/>
      <c r="G26" s="532"/>
      <c r="H26" s="532"/>
      <c r="I26" s="532"/>
      <c r="J26" s="532"/>
      <c r="K26" s="532"/>
      <c r="L26" s="532"/>
      <c r="M26" s="533"/>
      <c r="N26" s="534"/>
      <c r="O26" s="535"/>
      <c r="P26" s="536"/>
      <c r="Q26" s="537"/>
      <c r="R26" s="538"/>
      <c r="S26" s="539"/>
      <c r="T26" s="540"/>
      <c r="U26" s="540"/>
      <c r="V26" s="541"/>
      <c r="W26" s="542" t="str">
        <f t="shared" si="0"/>
        <v/>
      </c>
      <c r="X26" s="543"/>
      <c r="Y26" s="543"/>
      <c r="Z26" s="543"/>
      <c r="AA26" s="543"/>
      <c r="AB26" s="544"/>
      <c r="AC26" s="545"/>
      <c r="AD26" s="546"/>
      <c r="AE26" s="546"/>
      <c r="AF26" s="546"/>
      <c r="AG26" s="546"/>
      <c r="AH26" s="547"/>
    </row>
    <row r="27" spans="1:37" ht="21" customHeight="1" x14ac:dyDescent="0.4">
      <c r="A27" s="528"/>
      <c r="B27" s="529"/>
      <c r="C27" s="530"/>
      <c r="D27" s="531"/>
      <c r="E27" s="532"/>
      <c r="F27" s="532"/>
      <c r="G27" s="532"/>
      <c r="H27" s="532"/>
      <c r="I27" s="532"/>
      <c r="J27" s="532"/>
      <c r="K27" s="532"/>
      <c r="L27" s="532"/>
      <c r="M27" s="533"/>
      <c r="N27" s="534"/>
      <c r="O27" s="535"/>
      <c r="P27" s="536"/>
      <c r="Q27" s="537"/>
      <c r="R27" s="538"/>
      <c r="S27" s="539"/>
      <c r="T27" s="540"/>
      <c r="U27" s="540"/>
      <c r="V27" s="541"/>
      <c r="W27" s="542" t="str">
        <f t="shared" si="0"/>
        <v/>
      </c>
      <c r="X27" s="543"/>
      <c r="Y27" s="543"/>
      <c r="Z27" s="543"/>
      <c r="AA27" s="543"/>
      <c r="AB27" s="544"/>
      <c r="AC27" s="545"/>
      <c r="AD27" s="546"/>
      <c r="AE27" s="546"/>
      <c r="AF27" s="546"/>
      <c r="AG27" s="546"/>
      <c r="AH27" s="547"/>
    </row>
    <row r="28" spans="1:37" ht="21" customHeight="1" x14ac:dyDescent="0.4">
      <c r="A28" s="528"/>
      <c r="B28" s="529"/>
      <c r="C28" s="530"/>
      <c r="D28" s="531"/>
      <c r="E28" s="532"/>
      <c r="F28" s="532"/>
      <c r="G28" s="532"/>
      <c r="H28" s="532"/>
      <c r="I28" s="532"/>
      <c r="J28" s="532"/>
      <c r="K28" s="532"/>
      <c r="L28" s="532"/>
      <c r="M28" s="533"/>
      <c r="N28" s="534"/>
      <c r="O28" s="535"/>
      <c r="P28" s="536"/>
      <c r="Q28" s="537"/>
      <c r="R28" s="538"/>
      <c r="S28" s="539"/>
      <c r="T28" s="540"/>
      <c r="U28" s="540"/>
      <c r="V28" s="541"/>
      <c r="W28" s="542" t="str">
        <f t="shared" si="0"/>
        <v/>
      </c>
      <c r="X28" s="543"/>
      <c r="Y28" s="543"/>
      <c r="Z28" s="543"/>
      <c r="AA28" s="543"/>
      <c r="AB28" s="544"/>
      <c r="AC28" s="545"/>
      <c r="AD28" s="546"/>
      <c r="AE28" s="546"/>
      <c r="AF28" s="546"/>
      <c r="AG28" s="546"/>
      <c r="AH28" s="547"/>
    </row>
    <row r="29" spans="1:37" ht="21" customHeight="1" x14ac:dyDescent="0.4">
      <c r="A29" s="528"/>
      <c r="B29" s="529"/>
      <c r="C29" s="530"/>
      <c r="D29" s="531"/>
      <c r="E29" s="532"/>
      <c r="F29" s="532"/>
      <c r="G29" s="532"/>
      <c r="H29" s="532"/>
      <c r="I29" s="532"/>
      <c r="J29" s="532"/>
      <c r="K29" s="532"/>
      <c r="L29" s="532"/>
      <c r="M29" s="533"/>
      <c r="N29" s="534"/>
      <c r="O29" s="535"/>
      <c r="P29" s="536"/>
      <c r="Q29" s="537"/>
      <c r="R29" s="538"/>
      <c r="S29" s="539"/>
      <c r="T29" s="540"/>
      <c r="U29" s="540"/>
      <c r="V29" s="541"/>
      <c r="W29" s="542" t="str">
        <f t="shared" si="0"/>
        <v/>
      </c>
      <c r="X29" s="543"/>
      <c r="Y29" s="543"/>
      <c r="Z29" s="543"/>
      <c r="AA29" s="543"/>
      <c r="AB29" s="544"/>
      <c r="AC29" s="545"/>
      <c r="AD29" s="546"/>
      <c r="AE29" s="546"/>
      <c r="AF29" s="546"/>
      <c r="AG29" s="546"/>
      <c r="AH29" s="547"/>
    </row>
    <row r="30" spans="1:37" ht="21" customHeight="1" x14ac:dyDescent="0.4">
      <c r="A30" s="528"/>
      <c r="B30" s="529"/>
      <c r="C30" s="530"/>
      <c r="D30" s="531"/>
      <c r="E30" s="532"/>
      <c r="F30" s="532"/>
      <c r="G30" s="532"/>
      <c r="H30" s="532"/>
      <c r="I30" s="532"/>
      <c r="J30" s="532"/>
      <c r="K30" s="532"/>
      <c r="L30" s="532"/>
      <c r="M30" s="533"/>
      <c r="N30" s="534"/>
      <c r="O30" s="535"/>
      <c r="P30" s="536"/>
      <c r="Q30" s="537"/>
      <c r="R30" s="538"/>
      <c r="S30" s="539"/>
      <c r="T30" s="540"/>
      <c r="U30" s="540"/>
      <c r="V30" s="541"/>
      <c r="W30" s="542" t="str">
        <f t="shared" si="0"/>
        <v/>
      </c>
      <c r="X30" s="543"/>
      <c r="Y30" s="543"/>
      <c r="Z30" s="543"/>
      <c r="AA30" s="543"/>
      <c r="AB30" s="544"/>
      <c r="AC30" s="545"/>
      <c r="AD30" s="546"/>
      <c r="AE30" s="546"/>
      <c r="AF30" s="546"/>
      <c r="AG30" s="546"/>
      <c r="AH30" s="547"/>
    </row>
    <row r="31" spans="1:37" ht="21" customHeight="1" x14ac:dyDescent="0.4">
      <c r="A31" s="528"/>
      <c r="B31" s="529"/>
      <c r="C31" s="530"/>
      <c r="D31" s="531"/>
      <c r="E31" s="532"/>
      <c r="F31" s="532"/>
      <c r="G31" s="532"/>
      <c r="H31" s="532"/>
      <c r="I31" s="532"/>
      <c r="J31" s="532"/>
      <c r="K31" s="532"/>
      <c r="L31" s="532"/>
      <c r="M31" s="533"/>
      <c r="N31" s="534"/>
      <c r="O31" s="535"/>
      <c r="P31" s="536"/>
      <c r="Q31" s="537"/>
      <c r="R31" s="538"/>
      <c r="S31" s="539"/>
      <c r="T31" s="540"/>
      <c r="U31" s="540"/>
      <c r="V31" s="541"/>
      <c r="W31" s="542" t="str">
        <f t="shared" si="0"/>
        <v/>
      </c>
      <c r="X31" s="543"/>
      <c r="Y31" s="543"/>
      <c r="Z31" s="543"/>
      <c r="AA31" s="543"/>
      <c r="AB31" s="544"/>
      <c r="AC31" s="545"/>
      <c r="AD31" s="546"/>
      <c r="AE31" s="546"/>
      <c r="AF31" s="546"/>
      <c r="AG31" s="546"/>
      <c r="AH31" s="547"/>
    </row>
    <row r="32" spans="1:37" ht="21" customHeight="1" x14ac:dyDescent="0.4">
      <c r="A32" s="528"/>
      <c r="B32" s="529"/>
      <c r="C32" s="530"/>
      <c r="D32" s="531"/>
      <c r="E32" s="532"/>
      <c r="F32" s="532"/>
      <c r="G32" s="532"/>
      <c r="H32" s="532"/>
      <c r="I32" s="532"/>
      <c r="J32" s="532"/>
      <c r="K32" s="532"/>
      <c r="L32" s="532"/>
      <c r="M32" s="533"/>
      <c r="N32" s="534"/>
      <c r="O32" s="535"/>
      <c r="P32" s="536"/>
      <c r="Q32" s="537"/>
      <c r="R32" s="538"/>
      <c r="S32" s="539"/>
      <c r="T32" s="540"/>
      <c r="U32" s="540"/>
      <c r="V32" s="541"/>
      <c r="W32" s="542" t="str">
        <f t="shared" si="0"/>
        <v/>
      </c>
      <c r="X32" s="543"/>
      <c r="Y32" s="543"/>
      <c r="Z32" s="543"/>
      <c r="AA32" s="543"/>
      <c r="AB32" s="544"/>
      <c r="AC32" s="545"/>
      <c r="AD32" s="546"/>
      <c r="AE32" s="546"/>
      <c r="AF32" s="546"/>
      <c r="AG32" s="546"/>
      <c r="AH32" s="547"/>
    </row>
    <row r="33" spans="1:37" ht="21" customHeight="1" thickBot="1" x14ac:dyDescent="0.45">
      <c r="A33" s="528"/>
      <c r="B33" s="529"/>
      <c r="C33" s="530"/>
      <c r="D33" s="531"/>
      <c r="E33" s="532"/>
      <c r="F33" s="532"/>
      <c r="G33" s="532"/>
      <c r="H33" s="532"/>
      <c r="I33" s="532"/>
      <c r="J33" s="532"/>
      <c r="K33" s="532"/>
      <c r="L33" s="532"/>
      <c r="M33" s="533"/>
      <c r="N33" s="534"/>
      <c r="O33" s="535"/>
      <c r="P33" s="536"/>
      <c r="Q33" s="537"/>
      <c r="R33" s="538"/>
      <c r="S33" s="539"/>
      <c r="T33" s="540"/>
      <c r="U33" s="540"/>
      <c r="V33" s="541"/>
      <c r="W33" s="542" t="str">
        <f t="shared" si="0"/>
        <v/>
      </c>
      <c r="X33" s="543"/>
      <c r="Y33" s="543"/>
      <c r="Z33" s="543"/>
      <c r="AA33" s="543"/>
      <c r="AB33" s="544"/>
      <c r="AC33" s="545"/>
      <c r="AD33" s="546"/>
      <c r="AE33" s="546"/>
      <c r="AF33" s="546"/>
      <c r="AG33" s="546"/>
      <c r="AH33" s="547"/>
    </row>
    <row r="34" spans="1:37" ht="21" customHeight="1" thickTop="1" x14ac:dyDescent="0.4">
      <c r="A34" s="670"/>
      <c r="B34" s="671"/>
      <c r="C34" s="672"/>
      <c r="D34" s="673" t="s">
        <v>73</v>
      </c>
      <c r="E34" s="674"/>
      <c r="F34" s="674"/>
      <c r="G34" s="674"/>
      <c r="H34" s="674"/>
      <c r="I34" s="674"/>
      <c r="J34" s="674"/>
      <c r="K34" s="674"/>
      <c r="L34" s="674"/>
      <c r="M34" s="675"/>
      <c r="N34" s="676"/>
      <c r="O34" s="677"/>
      <c r="P34" s="678"/>
      <c r="Q34" s="679"/>
      <c r="R34" s="672"/>
      <c r="S34" s="680"/>
      <c r="T34" s="681"/>
      <c r="U34" s="681"/>
      <c r="V34" s="682"/>
      <c r="W34" s="680" t="str">
        <f>IF(SUM(W21:AB33)=0,"",SUM(W21:AB33))</f>
        <v/>
      </c>
      <c r="X34" s="683"/>
      <c r="Y34" s="683"/>
      <c r="Z34" s="683"/>
      <c r="AA34" s="683"/>
      <c r="AB34" s="684"/>
      <c r="AC34" s="685"/>
      <c r="AD34" s="683"/>
      <c r="AE34" s="683"/>
      <c r="AF34" s="683"/>
      <c r="AG34" s="683"/>
      <c r="AH34" s="686"/>
    </row>
    <row r="35" spans="1:37" ht="21" customHeight="1" thickBot="1" x14ac:dyDescent="0.45">
      <c r="A35" s="687"/>
      <c r="B35" s="688"/>
      <c r="C35" s="689"/>
      <c r="D35" s="690" t="s">
        <v>41</v>
      </c>
      <c r="E35" s="691"/>
      <c r="F35" s="691"/>
      <c r="G35" s="691"/>
      <c r="H35" s="691"/>
      <c r="I35" s="691"/>
      <c r="J35" s="691"/>
      <c r="K35" s="691"/>
      <c r="L35" s="691"/>
      <c r="M35" s="692"/>
      <c r="N35" s="693">
        <v>10</v>
      </c>
      <c r="O35" s="694"/>
      <c r="P35" s="695"/>
      <c r="Q35" s="696" t="s">
        <v>74</v>
      </c>
      <c r="R35" s="697"/>
      <c r="S35" s="698"/>
      <c r="T35" s="699"/>
      <c r="U35" s="699"/>
      <c r="V35" s="700"/>
      <c r="W35" s="542" t="str">
        <f>IF(W34="","",ROUND(W34*N35/100,0))</f>
        <v/>
      </c>
      <c r="X35" s="543"/>
      <c r="Y35" s="543"/>
      <c r="Z35" s="543"/>
      <c r="AA35" s="543"/>
      <c r="AB35" s="544"/>
      <c r="AC35" s="701"/>
      <c r="AD35" s="702"/>
      <c r="AE35" s="702"/>
      <c r="AF35" s="702"/>
      <c r="AG35" s="702"/>
      <c r="AH35" s="703"/>
    </row>
    <row r="36" spans="1:37" ht="21" customHeight="1" thickTop="1" thickBot="1" x14ac:dyDescent="0.45">
      <c r="A36" s="704"/>
      <c r="B36" s="705"/>
      <c r="C36" s="602"/>
      <c r="D36" s="597" t="s">
        <v>68</v>
      </c>
      <c r="E36" s="706"/>
      <c r="F36" s="706"/>
      <c r="G36" s="706"/>
      <c r="H36" s="706"/>
      <c r="I36" s="706"/>
      <c r="J36" s="706"/>
      <c r="K36" s="706"/>
      <c r="L36" s="706"/>
      <c r="M36" s="707"/>
      <c r="N36" s="598"/>
      <c r="O36" s="599"/>
      <c r="P36" s="600"/>
      <c r="Q36" s="601"/>
      <c r="R36" s="602"/>
      <c r="S36" s="603"/>
      <c r="T36" s="604"/>
      <c r="U36" s="604"/>
      <c r="V36" s="605"/>
      <c r="W36" s="603" t="str">
        <f>IF(SUM(W34:AB35)=0,"",SUM(W34:AB35))</f>
        <v/>
      </c>
      <c r="X36" s="606"/>
      <c r="Y36" s="606"/>
      <c r="Z36" s="606"/>
      <c r="AA36" s="606"/>
      <c r="AB36" s="607"/>
      <c r="AC36" s="608"/>
      <c r="AD36" s="606"/>
      <c r="AE36" s="606"/>
      <c r="AF36" s="606"/>
      <c r="AG36" s="606"/>
      <c r="AH36" s="609"/>
    </row>
    <row r="37" spans="1:37" ht="15" customHeight="1" x14ac:dyDescent="0.4">
      <c r="A37" s="25"/>
      <c r="B37" s="26"/>
      <c r="C37" s="26"/>
      <c r="D37" s="25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85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7" ht="15" customHeight="1" x14ac:dyDescent="0.4">
      <c r="A38" s="25"/>
      <c r="B38" s="26"/>
      <c r="C38" s="26"/>
      <c r="D38" s="25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7" ht="15" customHeight="1" x14ac:dyDescent="0.4">
      <c r="A39" s="25"/>
      <c r="B39" s="26"/>
      <c r="C39" s="26"/>
      <c r="D39" s="25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7" ht="15" customHeight="1" x14ac:dyDescent="0.4">
      <c r="A40" s="25"/>
      <c r="B40" s="26"/>
      <c r="C40" s="26"/>
      <c r="D40" s="25"/>
      <c r="E40" s="27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7" ht="15" customHeight="1" x14ac:dyDescent="0.4">
      <c r="A41" s="25"/>
      <c r="B41" s="26"/>
      <c r="C41" s="26"/>
      <c r="D41" s="25"/>
      <c r="E41" s="27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7" outlineLevel="1" x14ac:dyDescent="0.4">
      <c r="A42" s="413" t="s">
        <v>77</v>
      </c>
      <c r="B42" s="413"/>
      <c r="C42" s="413"/>
      <c r="D42" s="413"/>
      <c r="E42" s="414">
        <f>$V$7</f>
        <v>0</v>
      </c>
      <c r="F42" s="414"/>
      <c r="G42" s="414"/>
      <c r="H42" s="414"/>
      <c r="I42" s="414"/>
      <c r="J42" s="414"/>
      <c r="K42" s="414"/>
      <c r="L42" s="414"/>
    </row>
    <row r="43" spans="1:37" ht="7.5" customHeight="1" outlineLevel="1" thickBot="1" x14ac:dyDescent="0.45">
      <c r="V43" s="29"/>
      <c r="W43" s="29"/>
      <c r="X43" s="29"/>
      <c r="Y43" s="29"/>
      <c r="Z43" s="30"/>
      <c r="AA43" s="30"/>
      <c r="AB43" s="30"/>
      <c r="AC43" s="30"/>
      <c r="AD43" s="30"/>
      <c r="AE43" s="30"/>
      <c r="AF43" s="30"/>
      <c r="AG43" s="30"/>
    </row>
    <row r="44" spans="1:37" ht="15" customHeight="1" outlineLevel="1" x14ac:dyDescent="0.4">
      <c r="A44" s="548" t="s">
        <v>32</v>
      </c>
      <c r="B44" s="549"/>
      <c r="C44" s="549"/>
      <c r="D44" s="549"/>
      <c r="E44" s="549"/>
      <c r="F44" s="80" t="s">
        <v>30</v>
      </c>
      <c r="G44" s="550" t="s">
        <v>33</v>
      </c>
      <c r="H44" s="551"/>
      <c r="I44" s="552" t="s">
        <v>31</v>
      </c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4"/>
      <c r="AC44" s="64"/>
      <c r="AD44" s="558">
        <f>$AD$17+1</f>
        <v>1</v>
      </c>
      <c r="AE44" s="558"/>
      <c r="AF44" s="558" t="s">
        <v>75</v>
      </c>
      <c r="AG44" s="558">
        <f>$AG$17</f>
        <v>0</v>
      </c>
      <c r="AH44" s="558"/>
      <c r="AI44" s="64"/>
      <c r="AJ44" s="64"/>
      <c r="AK44" s="64"/>
    </row>
    <row r="45" spans="1:37" ht="22.5" customHeight="1" outlineLevel="1" thickBot="1" x14ac:dyDescent="0.45">
      <c r="A45" s="560"/>
      <c r="B45" s="561"/>
      <c r="C45" s="561"/>
      <c r="D45" s="561"/>
      <c r="E45" s="561"/>
      <c r="F45" s="81" t="s">
        <v>30</v>
      </c>
      <c r="G45" s="562"/>
      <c r="H45" s="563"/>
      <c r="I45" s="564">
        <f>$I$18</f>
        <v>0</v>
      </c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6"/>
      <c r="AC45" s="64"/>
      <c r="AD45" s="559"/>
      <c r="AE45" s="559"/>
      <c r="AF45" s="559"/>
      <c r="AG45" s="559"/>
      <c r="AH45" s="559"/>
      <c r="AI45" s="64"/>
      <c r="AJ45" s="64"/>
      <c r="AK45" s="64"/>
    </row>
    <row r="46" spans="1:37" ht="7.5" customHeight="1" outlineLevel="1" thickBot="1" x14ac:dyDescent="0.45">
      <c r="A46" s="25"/>
      <c r="B46" s="26"/>
      <c r="C46" s="26"/>
      <c r="D46" s="25"/>
      <c r="E46" s="27"/>
      <c r="F46" s="2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7" ht="26.25" customHeight="1" outlineLevel="1" x14ac:dyDescent="0.4">
      <c r="A47" s="567" t="s">
        <v>93</v>
      </c>
      <c r="B47" s="568"/>
      <c r="C47" s="569"/>
      <c r="D47" s="570" t="s">
        <v>60</v>
      </c>
      <c r="E47" s="571"/>
      <c r="F47" s="571"/>
      <c r="G47" s="571"/>
      <c r="H47" s="571"/>
      <c r="I47" s="571"/>
      <c r="J47" s="571"/>
      <c r="K47" s="571"/>
      <c r="L47" s="571"/>
      <c r="M47" s="572"/>
      <c r="N47" s="573" t="s">
        <v>64</v>
      </c>
      <c r="O47" s="574"/>
      <c r="P47" s="575"/>
      <c r="Q47" s="570" t="s">
        <v>65</v>
      </c>
      <c r="R47" s="572"/>
      <c r="S47" s="576" t="s">
        <v>66</v>
      </c>
      <c r="T47" s="577"/>
      <c r="U47" s="577"/>
      <c r="V47" s="578"/>
      <c r="W47" s="576" t="s">
        <v>67</v>
      </c>
      <c r="X47" s="571"/>
      <c r="Y47" s="571"/>
      <c r="Z47" s="571"/>
      <c r="AA47" s="571"/>
      <c r="AB47" s="572"/>
      <c r="AC47" s="570" t="s">
        <v>63</v>
      </c>
      <c r="AD47" s="571"/>
      <c r="AE47" s="571"/>
      <c r="AF47" s="571"/>
      <c r="AG47" s="571"/>
      <c r="AH47" s="579"/>
    </row>
    <row r="48" spans="1:37" ht="21" customHeight="1" outlineLevel="1" x14ac:dyDescent="0.4">
      <c r="A48" s="528"/>
      <c r="B48" s="529"/>
      <c r="C48" s="530"/>
      <c r="D48" s="531"/>
      <c r="E48" s="532"/>
      <c r="F48" s="532"/>
      <c r="G48" s="532"/>
      <c r="H48" s="532"/>
      <c r="I48" s="532"/>
      <c r="J48" s="532"/>
      <c r="K48" s="532"/>
      <c r="L48" s="532"/>
      <c r="M48" s="533"/>
      <c r="N48" s="534"/>
      <c r="O48" s="535"/>
      <c r="P48" s="536"/>
      <c r="Q48" s="537"/>
      <c r="R48" s="538"/>
      <c r="S48" s="539"/>
      <c r="T48" s="540"/>
      <c r="U48" s="540"/>
      <c r="V48" s="541"/>
      <c r="W48" s="542" t="str">
        <f t="shared" ref="W48:W78" si="1">IF(D48="","",ROUND(N48*S48,0))</f>
        <v/>
      </c>
      <c r="X48" s="543"/>
      <c r="Y48" s="543"/>
      <c r="Z48" s="543"/>
      <c r="AA48" s="543"/>
      <c r="AB48" s="544"/>
      <c r="AC48" s="545"/>
      <c r="AD48" s="546"/>
      <c r="AE48" s="546"/>
      <c r="AF48" s="546"/>
      <c r="AG48" s="546"/>
      <c r="AH48" s="547"/>
    </row>
    <row r="49" spans="1:34" ht="21" customHeight="1" outlineLevel="1" x14ac:dyDescent="0.4">
      <c r="A49" s="528"/>
      <c r="B49" s="529"/>
      <c r="C49" s="530"/>
      <c r="D49" s="531"/>
      <c r="E49" s="532"/>
      <c r="F49" s="532"/>
      <c r="G49" s="532"/>
      <c r="H49" s="532"/>
      <c r="I49" s="532"/>
      <c r="J49" s="532"/>
      <c r="K49" s="532"/>
      <c r="L49" s="532"/>
      <c r="M49" s="533"/>
      <c r="N49" s="534"/>
      <c r="O49" s="535"/>
      <c r="P49" s="536"/>
      <c r="Q49" s="537"/>
      <c r="R49" s="538"/>
      <c r="S49" s="539"/>
      <c r="T49" s="540"/>
      <c r="U49" s="540"/>
      <c r="V49" s="541"/>
      <c r="W49" s="542" t="str">
        <f t="shared" si="1"/>
        <v/>
      </c>
      <c r="X49" s="543"/>
      <c r="Y49" s="543"/>
      <c r="Z49" s="543"/>
      <c r="AA49" s="543"/>
      <c r="AB49" s="544"/>
      <c r="AC49" s="545"/>
      <c r="AD49" s="546"/>
      <c r="AE49" s="546"/>
      <c r="AF49" s="546"/>
      <c r="AG49" s="546"/>
      <c r="AH49" s="547"/>
    </row>
    <row r="50" spans="1:34" ht="21" customHeight="1" outlineLevel="1" x14ac:dyDescent="0.4">
      <c r="A50" s="528"/>
      <c r="B50" s="529"/>
      <c r="C50" s="530"/>
      <c r="D50" s="531"/>
      <c r="E50" s="532"/>
      <c r="F50" s="532"/>
      <c r="G50" s="532"/>
      <c r="H50" s="532"/>
      <c r="I50" s="532"/>
      <c r="J50" s="532"/>
      <c r="K50" s="532"/>
      <c r="L50" s="532"/>
      <c r="M50" s="533"/>
      <c r="N50" s="534"/>
      <c r="O50" s="535"/>
      <c r="P50" s="536"/>
      <c r="Q50" s="537"/>
      <c r="R50" s="538"/>
      <c r="S50" s="539"/>
      <c r="T50" s="540"/>
      <c r="U50" s="540"/>
      <c r="V50" s="541"/>
      <c r="W50" s="542" t="str">
        <f t="shared" si="1"/>
        <v/>
      </c>
      <c r="X50" s="543"/>
      <c r="Y50" s="543"/>
      <c r="Z50" s="543"/>
      <c r="AA50" s="543"/>
      <c r="AB50" s="544"/>
      <c r="AC50" s="545"/>
      <c r="AD50" s="546"/>
      <c r="AE50" s="546"/>
      <c r="AF50" s="546"/>
      <c r="AG50" s="546"/>
      <c r="AH50" s="547"/>
    </row>
    <row r="51" spans="1:34" ht="21" customHeight="1" outlineLevel="1" x14ac:dyDescent="0.4">
      <c r="A51" s="528"/>
      <c r="B51" s="529"/>
      <c r="C51" s="530"/>
      <c r="D51" s="531"/>
      <c r="E51" s="532"/>
      <c r="F51" s="532"/>
      <c r="G51" s="532"/>
      <c r="H51" s="532"/>
      <c r="I51" s="532"/>
      <c r="J51" s="532"/>
      <c r="K51" s="532"/>
      <c r="L51" s="532"/>
      <c r="M51" s="533"/>
      <c r="N51" s="534"/>
      <c r="O51" s="535"/>
      <c r="P51" s="536"/>
      <c r="Q51" s="537"/>
      <c r="R51" s="538"/>
      <c r="S51" s="539"/>
      <c r="T51" s="540"/>
      <c r="U51" s="540"/>
      <c r="V51" s="541"/>
      <c r="W51" s="542" t="str">
        <f t="shared" si="1"/>
        <v/>
      </c>
      <c r="X51" s="543"/>
      <c r="Y51" s="543"/>
      <c r="Z51" s="543"/>
      <c r="AA51" s="543"/>
      <c r="AB51" s="544"/>
      <c r="AC51" s="545"/>
      <c r="AD51" s="546"/>
      <c r="AE51" s="546"/>
      <c r="AF51" s="546"/>
      <c r="AG51" s="546"/>
      <c r="AH51" s="547"/>
    </row>
    <row r="52" spans="1:34" ht="21" customHeight="1" outlineLevel="1" x14ac:dyDescent="0.4">
      <c r="A52" s="528"/>
      <c r="B52" s="529"/>
      <c r="C52" s="530"/>
      <c r="D52" s="531"/>
      <c r="E52" s="532"/>
      <c r="F52" s="532"/>
      <c r="G52" s="532"/>
      <c r="H52" s="532"/>
      <c r="I52" s="532"/>
      <c r="J52" s="532"/>
      <c r="K52" s="532"/>
      <c r="L52" s="532"/>
      <c r="M52" s="533"/>
      <c r="N52" s="534"/>
      <c r="O52" s="535"/>
      <c r="P52" s="536"/>
      <c r="Q52" s="537"/>
      <c r="R52" s="538"/>
      <c r="S52" s="539"/>
      <c r="T52" s="540"/>
      <c r="U52" s="540"/>
      <c r="V52" s="541"/>
      <c r="W52" s="542" t="str">
        <f t="shared" si="1"/>
        <v/>
      </c>
      <c r="X52" s="543"/>
      <c r="Y52" s="543"/>
      <c r="Z52" s="543"/>
      <c r="AA52" s="543"/>
      <c r="AB52" s="544"/>
      <c r="AC52" s="545"/>
      <c r="AD52" s="546"/>
      <c r="AE52" s="546"/>
      <c r="AF52" s="546"/>
      <c r="AG52" s="546"/>
      <c r="AH52" s="547"/>
    </row>
    <row r="53" spans="1:34" ht="21" customHeight="1" outlineLevel="1" x14ac:dyDescent="0.4">
      <c r="A53" s="528"/>
      <c r="B53" s="529"/>
      <c r="C53" s="530"/>
      <c r="D53" s="531"/>
      <c r="E53" s="532"/>
      <c r="F53" s="532"/>
      <c r="G53" s="532"/>
      <c r="H53" s="532"/>
      <c r="I53" s="532"/>
      <c r="J53" s="532"/>
      <c r="K53" s="532"/>
      <c r="L53" s="532"/>
      <c r="M53" s="533"/>
      <c r="N53" s="534"/>
      <c r="O53" s="535"/>
      <c r="P53" s="536"/>
      <c r="Q53" s="537"/>
      <c r="R53" s="538"/>
      <c r="S53" s="539"/>
      <c r="T53" s="540"/>
      <c r="U53" s="540"/>
      <c r="V53" s="541"/>
      <c r="W53" s="542" t="str">
        <f t="shared" si="1"/>
        <v/>
      </c>
      <c r="X53" s="543"/>
      <c r="Y53" s="543"/>
      <c r="Z53" s="543"/>
      <c r="AA53" s="543"/>
      <c r="AB53" s="544"/>
      <c r="AC53" s="545"/>
      <c r="AD53" s="546"/>
      <c r="AE53" s="546"/>
      <c r="AF53" s="546"/>
      <c r="AG53" s="546"/>
      <c r="AH53" s="547"/>
    </row>
    <row r="54" spans="1:34" ht="21" customHeight="1" outlineLevel="1" x14ac:dyDescent="0.4">
      <c r="A54" s="528"/>
      <c r="B54" s="529"/>
      <c r="C54" s="530"/>
      <c r="D54" s="531"/>
      <c r="E54" s="532"/>
      <c r="F54" s="532"/>
      <c r="G54" s="532"/>
      <c r="H54" s="532"/>
      <c r="I54" s="532"/>
      <c r="J54" s="532"/>
      <c r="K54" s="532"/>
      <c r="L54" s="532"/>
      <c r="M54" s="533"/>
      <c r="N54" s="534"/>
      <c r="O54" s="535"/>
      <c r="P54" s="536"/>
      <c r="Q54" s="537"/>
      <c r="R54" s="538"/>
      <c r="S54" s="539"/>
      <c r="T54" s="540"/>
      <c r="U54" s="540"/>
      <c r="V54" s="541"/>
      <c r="W54" s="542" t="str">
        <f t="shared" si="1"/>
        <v/>
      </c>
      <c r="X54" s="543"/>
      <c r="Y54" s="543"/>
      <c r="Z54" s="543"/>
      <c r="AA54" s="543"/>
      <c r="AB54" s="544"/>
      <c r="AC54" s="545"/>
      <c r="AD54" s="546"/>
      <c r="AE54" s="546"/>
      <c r="AF54" s="546"/>
      <c r="AG54" s="546"/>
      <c r="AH54" s="547"/>
    </row>
    <row r="55" spans="1:34" ht="21" customHeight="1" outlineLevel="1" x14ac:dyDescent="0.4">
      <c r="A55" s="528"/>
      <c r="B55" s="529"/>
      <c r="C55" s="530"/>
      <c r="D55" s="531"/>
      <c r="E55" s="532"/>
      <c r="F55" s="532"/>
      <c r="G55" s="532"/>
      <c r="H55" s="532"/>
      <c r="I55" s="532"/>
      <c r="J55" s="532"/>
      <c r="K55" s="532"/>
      <c r="L55" s="532"/>
      <c r="M55" s="533"/>
      <c r="N55" s="534"/>
      <c r="O55" s="535"/>
      <c r="P55" s="536"/>
      <c r="Q55" s="537"/>
      <c r="R55" s="538"/>
      <c r="S55" s="539"/>
      <c r="T55" s="540"/>
      <c r="U55" s="540"/>
      <c r="V55" s="541"/>
      <c r="W55" s="542" t="str">
        <f t="shared" si="1"/>
        <v/>
      </c>
      <c r="X55" s="543"/>
      <c r="Y55" s="543"/>
      <c r="Z55" s="543"/>
      <c r="AA55" s="543"/>
      <c r="AB55" s="544"/>
      <c r="AC55" s="545"/>
      <c r="AD55" s="546"/>
      <c r="AE55" s="546"/>
      <c r="AF55" s="546"/>
      <c r="AG55" s="546"/>
      <c r="AH55" s="547"/>
    </row>
    <row r="56" spans="1:34" ht="21" customHeight="1" outlineLevel="1" x14ac:dyDescent="0.4">
      <c r="A56" s="528"/>
      <c r="B56" s="529"/>
      <c r="C56" s="530"/>
      <c r="D56" s="531"/>
      <c r="E56" s="532"/>
      <c r="F56" s="532"/>
      <c r="G56" s="532"/>
      <c r="H56" s="532"/>
      <c r="I56" s="532"/>
      <c r="J56" s="532"/>
      <c r="K56" s="532"/>
      <c r="L56" s="532"/>
      <c r="M56" s="533"/>
      <c r="N56" s="534"/>
      <c r="O56" s="535"/>
      <c r="P56" s="536"/>
      <c r="Q56" s="537"/>
      <c r="R56" s="538"/>
      <c r="S56" s="539"/>
      <c r="T56" s="540"/>
      <c r="U56" s="540"/>
      <c r="V56" s="541"/>
      <c r="W56" s="542" t="str">
        <f t="shared" si="1"/>
        <v/>
      </c>
      <c r="X56" s="543"/>
      <c r="Y56" s="543"/>
      <c r="Z56" s="543"/>
      <c r="AA56" s="543"/>
      <c r="AB56" s="544"/>
      <c r="AC56" s="545"/>
      <c r="AD56" s="546"/>
      <c r="AE56" s="546"/>
      <c r="AF56" s="546"/>
      <c r="AG56" s="546"/>
      <c r="AH56" s="547"/>
    </row>
    <row r="57" spans="1:34" ht="21" customHeight="1" outlineLevel="1" x14ac:dyDescent="0.4">
      <c r="A57" s="528"/>
      <c r="B57" s="529"/>
      <c r="C57" s="530"/>
      <c r="D57" s="531"/>
      <c r="E57" s="532"/>
      <c r="F57" s="532"/>
      <c r="G57" s="532"/>
      <c r="H57" s="532"/>
      <c r="I57" s="532"/>
      <c r="J57" s="532"/>
      <c r="K57" s="532"/>
      <c r="L57" s="532"/>
      <c r="M57" s="533"/>
      <c r="N57" s="534"/>
      <c r="O57" s="535"/>
      <c r="P57" s="536"/>
      <c r="Q57" s="537"/>
      <c r="R57" s="538"/>
      <c r="S57" s="539"/>
      <c r="T57" s="540"/>
      <c r="U57" s="540"/>
      <c r="V57" s="541"/>
      <c r="W57" s="542" t="str">
        <f t="shared" si="1"/>
        <v/>
      </c>
      <c r="X57" s="543"/>
      <c r="Y57" s="543"/>
      <c r="Z57" s="543"/>
      <c r="AA57" s="543"/>
      <c r="AB57" s="544"/>
      <c r="AC57" s="545"/>
      <c r="AD57" s="546"/>
      <c r="AE57" s="546"/>
      <c r="AF57" s="546"/>
      <c r="AG57" s="546"/>
      <c r="AH57" s="547"/>
    </row>
    <row r="58" spans="1:34" ht="21" customHeight="1" outlineLevel="1" x14ac:dyDescent="0.4">
      <c r="A58" s="528"/>
      <c r="B58" s="529"/>
      <c r="C58" s="530"/>
      <c r="D58" s="531"/>
      <c r="E58" s="532"/>
      <c r="F58" s="532"/>
      <c r="G58" s="532"/>
      <c r="H58" s="532"/>
      <c r="I58" s="532"/>
      <c r="J58" s="532"/>
      <c r="K58" s="532"/>
      <c r="L58" s="532"/>
      <c r="M58" s="533"/>
      <c r="N58" s="534"/>
      <c r="O58" s="535"/>
      <c r="P58" s="536"/>
      <c r="Q58" s="537"/>
      <c r="R58" s="538"/>
      <c r="S58" s="539"/>
      <c r="T58" s="540"/>
      <c r="U58" s="540"/>
      <c r="V58" s="541"/>
      <c r="W58" s="542" t="str">
        <f t="shared" si="1"/>
        <v/>
      </c>
      <c r="X58" s="543"/>
      <c r="Y58" s="543"/>
      <c r="Z58" s="543"/>
      <c r="AA58" s="543"/>
      <c r="AB58" s="544"/>
      <c r="AC58" s="545"/>
      <c r="AD58" s="546"/>
      <c r="AE58" s="546"/>
      <c r="AF58" s="546"/>
      <c r="AG58" s="546"/>
      <c r="AH58" s="547"/>
    </row>
    <row r="59" spans="1:34" ht="21" customHeight="1" outlineLevel="1" x14ac:dyDescent="0.4">
      <c r="A59" s="528"/>
      <c r="B59" s="529"/>
      <c r="C59" s="530"/>
      <c r="D59" s="531"/>
      <c r="E59" s="532"/>
      <c r="F59" s="532"/>
      <c r="G59" s="532"/>
      <c r="H59" s="532"/>
      <c r="I59" s="532"/>
      <c r="J59" s="532"/>
      <c r="K59" s="532"/>
      <c r="L59" s="532"/>
      <c r="M59" s="533"/>
      <c r="N59" s="534"/>
      <c r="O59" s="535"/>
      <c r="P59" s="536"/>
      <c r="Q59" s="537"/>
      <c r="R59" s="538"/>
      <c r="S59" s="539"/>
      <c r="T59" s="540"/>
      <c r="U59" s="540"/>
      <c r="V59" s="541"/>
      <c r="W59" s="542" t="str">
        <f t="shared" si="1"/>
        <v/>
      </c>
      <c r="X59" s="543"/>
      <c r="Y59" s="543"/>
      <c r="Z59" s="543"/>
      <c r="AA59" s="543"/>
      <c r="AB59" s="544"/>
      <c r="AC59" s="545"/>
      <c r="AD59" s="546"/>
      <c r="AE59" s="546"/>
      <c r="AF59" s="546"/>
      <c r="AG59" s="546"/>
      <c r="AH59" s="547"/>
    </row>
    <row r="60" spans="1:34" ht="21" customHeight="1" outlineLevel="1" x14ac:dyDescent="0.4">
      <c r="A60" s="528"/>
      <c r="B60" s="529"/>
      <c r="C60" s="530"/>
      <c r="D60" s="531"/>
      <c r="E60" s="532"/>
      <c r="F60" s="532"/>
      <c r="G60" s="532"/>
      <c r="H60" s="532"/>
      <c r="I60" s="532"/>
      <c r="J60" s="532"/>
      <c r="K60" s="532"/>
      <c r="L60" s="532"/>
      <c r="M60" s="533"/>
      <c r="N60" s="534"/>
      <c r="O60" s="535"/>
      <c r="P60" s="536"/>
      <c r="Q60" s="537"/>
      <c r="R60" s="538"/>
      <c r="S60" s="539"/>
      <c r="T60" s="540"/>
      <c r="U60" s="540"/>
      <c r="V60" s="541"/>
      <c r="W60" s="542" t="str">
        <f t="shared" si="1"/>
        <v/>
      </c>
      <c r="X60" s="543"/>
      <c r="Y60" s="543"/>
      <c r="Z60" s="543"/>
      <c r="AA60" s="543"/>
      <c r="AB60" s="544"/>
      <c r="AC60" s="545"/>
      <c r="AD60" s="546"/>
      <c r="AE60" s="546"/>
      <c r="AF60" s="546"/>
      <c r="AG60" s="546"/>
      <c r="AH60" s="547"/>
    </row>
    <row r="61" spans="1:34" ht="21" customHeight="1" outlineLevel="1" x14ac:dyDescent="0.4">
      <c r="A61" s="528"/>
      <c r="B61" s="529"/>
      <c r="C61" s="530"/>
      <c r="D61" s="531"/>
      <c r="E61" s="532"/>
      <c r="F61" s="532"/>
      <c r="G61" s="532"/>
      <c r="H61" s="532"/>
      <c r="I61" s="532"/>
      <c r="J61" s="532"/>
      <c r="K61" s="532"/>
      <c r="L61" s="532"/>
      <c r="M61" s="533"/>
      <c r="N61" s="534"/>
      <c r="O61" s="535"/>
      <c r="P61" s="536"/>
      <c r="Q61" s="537"/>
      <c r="R61" s="538"/>
      <c r="S61" s="539"/>
      <c r="T61" s="540"/>
      <c r="U61" s="540"/>
      <c r="V61" s="541"/>
      <c r="W61" s="542" t="str">
        <f t="shared" si="1"/>
        <v/>
      </c>
      <c r="X61" s="543"/>
      <c r="Y61" s="543"/>
      <c r="Z61" s="543"/>
      <c r="AA61" s="543"/>
      <c r="AB61" s="544"/>
      <c r="AC61" s="545"/>
      <c r="AD61" s="546"/>
      <c r="AE61" s="546"/>
      <c r="AF61" s="546"/>
      <c r="AG61" s="546"/>
      <c r="AH61" s="547"/>
    </row>
    <row r="62" spans="1:34" ht="21" customHeight="1" outlineLevel="1" x14ac:dyDescent="0.4">
      <c r="A62" s="528"/>
      <c r="B62" s="529"/>
      <c r="C62" s="530"/>
      <c r="D62" s="531"/>
      <c r="E62" s="532"/>
      <c r="F62" s="532"/>
      <c r="G62" s="532"/>
      <c r="H62" s="532"/>
      <c r="I62" s="532"/>
      <c r="J62" s="532"/>
      <c r="K62" s="532"/>
      <c r="L62" s="532"/>
      <c r="M62" s="533"/>
      <c r="N62" s="534"/>
      <c r="O62" s="535"/>
      <c r="P62" s="536"/>
      <c r="Q62" s="537"/>
      <c r="R62" s="538"/>
      <c r="S62" s="539"/>
      <c r="T62" s="540"/>
      <c r="U62" s="540"/>
      <c r="V62" s="541"/>
      <c r="W62" s="542" t="str">
        <f t="shared" si="1"/>
        <v/>
      </c>
      <c r="X62" s="543"/>
      <c r="Y62" s="543"/>
      <c r="Z62" s="543"/>
      <c r="AA62" s="543"/>
      <c r="AB62" s="544"/>
      <c r="AC62" s="545"/>
      <c r="AD62" s="546"/>
      <c r="AE62" s="546"/>
      <c r="AF62" s="546"/>
      <c r="AG62" s="546"/>
      <c r="AH62" s="547"/>
    </row>
    <row r="63" spans="1:34" ht="21" customHeight="1" outlineLevel="1" x14ac:dyDescent="0.4">
      <c r="A63" s="528"/>
      <c r="B63" s="529"/>
      <c r="C63" s="530"/>
      <c r="D63" s="531"/>
      <c r="E63" s="532"/>
      <c r="F63" s="532"/>
      <c r="G63" s="532"/>
      <c r="H63" s="532"/>
      <c r="I63" s="532"/>
      <c r="J63" s="532"/>
      <c r="K63" s="532"/>
      <c r="L63" s="532"/>
      <c r="M63" s="533"/>
      <c r="N63" s="534"/>
      <c r="O63" s="535"/>
      <c r="P63" s="536"/>
      <c r="Q63" s="537"/>
      <c r="R63" s="538"/>
      <c r="S63" s="539"/>
      <c r="T63" s="540"/>
      <c r="U63" s="540"/>
      <c r="V63" s="541"/>
      <c r="W63" s="542" t="str">
        <f t="shared" si="1"/>
        <v/>
      </c>
      <c r="X63" s="543"/>
      <c r="Y63" s="543"/>
      <c r="Z63" s="543"/>
      <c r="AA63" s="543"/>
      <c r="AB63" s="544"/>
      <c r="AC63" s="545"/>
      <c r="AD63" s="546"/>
      <c r="AE63" s="546"/>
      <c r="AF63" s="546"/>
      <c r="AG63" s="546"/>
      <c r="AH63" s="547"/>
    </row>
    <row r="64" spans="1:34" ht="21" customHeight="1" outlineLevel="1" x14ac:dyDescent="0.4">
      <c r="A64" s="528"/>
      <c r="B64" s="529"/>
      <c r="C64" s="530"/>
      <c r="D64" s="531"/>
      <c r="E64" s="532"/>
      <c r="F64" s="532"/>
      <c r="G64" s="532"/>
      <c r="H64" s="532"/>
      <c r="I64" s="532"/>
      <c r="J64" s="532"/>
      <c r="K64" s="532"/>
      <c r="L64" s="532"/>
      <c r="M64" s="533"/>
      <c r="N64" s="534"/>
      <c r="O64" s="535"/>
      <c r="P64" s="536"/>
      <c r="Q64" s="537"/>
      <c r="R64" s="538"/>
      <c r="S64" s="539"/>
      <c r="T64" s="540"/>
      <c r="U64" s="540"/>
      <c r="V64" s="541"/>
      <c r="W64" s="542" t="str">
        <f t="shared" si="1"/>
        <v/>
      </c>
      <c r="X64" s="543"/>
      <c r="Y64" s="543"/>
      <c r="Z64" s="543"/>
      <c r="AA64" s="543"/>
      <c r="AB64" s="544"/>
      <c r="AC64" s="545"/>
      <c r="AD64" s="546"/>
      <c r="AE64" s="546"/>
      <c r="AF64" s="546"/>
      <c r="AG64" s="546"/>
      <c r="AH64" s="547"/>
    </row>
    <row r="65" spans="1:34" ht="21" customHeight="1" outlineLevel="1" x14ac:dyDescent="0.4">
      <c r="A65" s="528"/>
      <c r="B65" s="529"/>
      <c r="C65" s="530"/>
      <c r="D65" s="531"/>
      <c r="E65" s="532"/>
      <c r="F65" s="532"/>
      <c r="G65" s="532"/>
      <c r="H65" s="532"/>
      <c r="I65" s="532"/>
      <c r="J65" s="532"/>
      <c r="K65" s="532"/>
      <c r="L65" s="532"/>
      <c r="M65" s="533"/>
      <c r="N65" s="534"/>
      <c r="O65" s="535"/>
      <c r="P65" s="536"/>
      <c r="Q65" s="537"/>
      <c r="R65" s="538"/>
      <c r="S65" s="539"/>
      <c r="T65" s="540"/>
      <c r="U65" s="540"/>
      <c r="V65" s="541"/>
      <c r="W65" s="542" t="str">
        <f t="shared" si="1"/>
        <v/>
      </c>
      <c r="X65" s="543"/>
      <c r="Y65" s="543"/>
      <c r="Z65" s="543"/>
      <c r="AA65" s="543"/>
      <c r="AB65" s="544"/>
      <c r="AC65" s="545"/>
      <c r="AD65" s="546"/>
      <c r="AE65" s="546"/>
      <c r="AF65" s="546"/>
      <c r="AG65" s="546"/>
      <c r="AH65" s="547"/>
    </row>
    <row r="66" spans="1:34" ht="21" customHeight="1" outlineLevel="1" x14ac:dyDescent="0.4">
      <c r="A66" s="528"/>
      <c r="B66" s="529"/>
      <c r="C66" s="530"/>
      <c r="D66" s="531"/>
      <c r="E66" s="532"/>
      <c r="F66" s="532"/>
      <c r="G66" s="532"/>
      <c r="H66" s="532"/>
      <c r="I66" s="532"/>
      <c r="J66" s="532"/>
      <c r="K66" s="532"/>
      <c r="L66" s="532"/>
      <c r="M66" s="533"/>
      <c r="N66" s="534"/>
      <c r="O66" s="535"/>
      <c r="P66" s="536"/>
      <c r="Q66" s="537"/>
      <c r="R66" s="538"/>
      <c r="S66" s="539"/>
      <c r="T66" s="540"/>
      <c r="U66" s="540"/>
      <c r="V66" s="541"/>
      <c r="W66" s="542" t="str">
        <f t="shared" si="1"/>
        <v/>
      </c>
      <c r="X66" s="543"/>
      <c r="Y66" s="543"/>
      <c r="Z66" s="543"/>
      <c r="AA66" s="543"/>
      <c r="AB66" s="544"/>
      <c r="AC66" s="545"/>
      <c r="AD66" s="546"/>
      <c r="AE66" s="546"/>
      <c r="AF66" s="546"/>
      <c r="AG66" s="546"/>
      <c r="AH66" s="547"/>
    </row>
    <row r="67" spans="1:34" ht="21" customHeight="1" outlineLevel="1" x14ac:dyDescent="0.4">
      <c r="A67" s="528"/>
      <c r="B67" s="529"/>
      <c r="C67" s="530"/>
      <c r="D67" s="531"/>
      <c r="E67" s="532"/>
      <c r="F67" s="532"/>
      <c r="G67" s="532"/>
      <c r="H67" s="532"/>
      <c r="I67" s="532"/>
      <c r="J67" s="532"/>
      <c r="K67" s="532"/>
      <c r="L67" s="532"/>
      <c r="M67" s="533"/>
      <c r="N67" s="534"/>
      <c r="O67" s="535"/>
      <c r="P67" s="536"/>
      <c r="Q67" s="537"/>
      <c r="R67" s="538"/>
      <c r="S67" s="539"/>
      <c r="T67" s="540"/>
      <c r="U67" s="540"/>
      <c r="V67" s="541"/>
      <c r="W67" s="542" t="str">
        <f t="shared" si="1"/>
        <v/>
      </c>
      <c r="X67" s="543"/>
      <c r="Y67" s="543"/>
      <c r="Z67" s="543"/>
      <c r="AA67" s="543"/>
      <c r="AB67" s="544"/>
      <c r="AC67" s="545"/>
      <c r="AD67" s="546"/>
      <c r="AE67" s="546"/>
      <c r="AF67" s="546"/>
      <c r="AG67" s="546"/>
      <c r="AH67" s="547"/>
    </row>
    <row r="68" spans="1:34" ht="21" customHeight="1" outlineLevel="1" x14ac:dyDescent="0.4">
      <c r="A68" s="528"/>
      <c r="B68" s="529"/>
      <c r="C68" s="530"/>
      <c r="D68" s="531"/>
      <c r="E68" s="532"/>
      <c r="F68" s="532"/>
      <c r="G68" s="532"/>
      <c r="H68" s="532"/>
      <c r="I68" s="532"/>
      <c r="J68" s="532"/>
      <c r="K68" s="532"/>
      <c r="L68" s="532"/>
      <c r="M68" s="533"/>
      <c r="N68" s="534"/>
      <c r="O68" s="535"/>
      <c r="P68" s="536"/>
      <c r="Q68" s="537"/>
      <c r="R68" s="538"/>
      <c r="S68" s="539"/>
      <c r="T68" s="540"/>
      <c r="U68" s="540"/>
      <c r="V68" s="541"/>
      <c r="W68" s="542" t="str">
        <f t="shared" si="1"/>
        <v/>
      </c>
      <c r="X68" s="543"/>
      <c r="Y68" s="543"/>
      <c r="Z68" s="543"/>
      <c r="AA68" s="543"/>
      <c r="AB68" s="544"/>
      <c r="AC68" s="545"/>
      <c r="AD68" s="546"/>
      <c r="AE68" s="546"/>
      <c r="AF68" s="546"/>
      <c r="AG68" s="546"/>
      <c r="AH68" s="547"/>
    </row>
    <row r="69" spans="1:34" ht="21" customHeight="1" outlineLevel="1" x14ac:dyDescent="0.4">
      <c r="A69" s="528"/>
      <c r="B69" s="529"/>
      <c r="C69" s="530"/>
      <c r="D69" s="531"/>
      <c r="E69" s="532"/>
      <c r="F69" s="532"/>
      <c r="G69" s="532"/>
      <c r="H69" s="532"/>
      <c r="I69" s="532"/>
      <c r="J69" s="532"/>
      <c r="K69" s="532"/>
      <c r="L69" s="532"/>
      <c r="M69" s="533"/>
      <c r="N69" s="534"/>
      <c r="O69" s="535"/>
      <c r="P69" s="536"/>
      <c r="Q69" s="537"/>
      <c r="R69" s="538"/>
      <c r="S69" s="539"/>
      <c r="T69" s="540"/>
      <c r="U69" s="540"/>
      <c r="V69" s="541"/>
      <c r="W69" s="542" t="str">
        <f t="shared" si="1"/>
        <v/>
      </c>
      <c r="X69" s="543"/>
      <c r="Y69" s="543"/>
      <c r="Z69" s="543"/>
      <c r="AA69" s="543"/>
      <c r="AB69" s="544"/>
      <c r="AC69" s="545"/>
      <c r="AD69" s="546"/>
      <c r="AE69" s="546"/>
      <c r="AF69" s="546"/>
      <c r="AG69" s="546"/>
      <c r="AH69" s="547"/>
    </row>
    <row r="70" spans="1:34" ht="21" customHeight="1" outlineLevel="1" x14ac:dyDescent="0.4">
      <c r="A70" s="528"/>
      <c r="B70" s="529"/>
      <c r="C70" s="530"/>
      <c r="D70" s="531"/>
      <c r="E70" s="532"/>
      <c r="F70" s="532"/>
      <c r="G70" s="532"/>
      <c r="H70" s="532"/>
      <c r="I70" s="532"/>
      <c r="J70" s="532"/>
      <c r="K70" s="532"/>
      <c r="L70" s="532"/>
      <c r="M70" s="533"/>
      <c r="N70" s="534"/>
      <c r="O70" s="535"/>
      <c r="P70" s="536"/>
      <c r="Q70" s="537"/>
      <c r="R70" s="538"/>
      <c r="S70" s="539"/>
      <c r="T70" s="540"/>
      <c r="U70" s="540"/>
      <c r="V70" s="541"/>
      <c r="W70" s="542" t="str">
        <f t="shared" si="1"/>
        <v/>
      </c>
      <c r="X70" s="543"/>
      <c r="Y70" s="543"/>
      <c r="Z70" s="543"/>
      <c r="AA70" s="543"/>
      <c r="AB70" s="544"/>
      <c r="AC70" s="545"/>
      <c r="AD70" s="546"/>
      <c r="AE70" s="546"/>
      <c r="AF70" s="546"/>
      <c r="AG70" s="546"/>
      <c r="AH70" s="547"/>
    </row>
    <row r="71" spans="1:34" ht="21" customHeight="1" outlineLevel="1" x14ac:dyDescent="0.4">
      <c r="A71" s="528"/>
      <c r="B71" s="529"/>
      <c r="C71" s="530"/>
      <c r="D71" s="531"/>
      <c r="E71" s="532"/>
      <c r="F71" s="532"/>
      <c r="G71" s="532"/>
      <c r="H71" s="532"/>
      <c r="I71" s="532"/>
      <c r="J71" s="532"/>
      <c r="K71" s="532"/>
      <c r="L71" s="532"/>
      <c r="M71" s="533"/>
      <c r="N71" s="534"/>
      <c r="O71" s="535"/>
      <c r="P71" s="536"/>
      <c r="Q71" s="537"/>
      <c r="R71" s="538"/>
      <c r="S71" s="539"/>
      <c r="T71" s="540"/>
      <c r="U71" s="540"/>
      <c r="V71" s="541"/>
      <c r="W71" s="542" t="str">
        <f t="shared" si="1"/>
        <v/>
      </c>
      <c r="X71" s="543"/>
      <c r="Y71" s="543"/>
      <c r="Z71" s="543"/>
      <c r="AA71" s="543"/>
      <c r="AB71" s="544"/>
      <c r="AC71" s="545"/>
      <c r="AD71" s="546"/>
      <c r="AE71" s="546"/>
      <c r="AF71" s="546"/>
      <c r="AG71" s="546"/>
      <c r="AH71" s="547"/>
    </row>
    <row r="72" spans="1:34" ht="21" customHeight="1" outlineLevel="1" x14ac:dyDescent="0.4">
      <c r="A72" s="528"/>
      <c r="B72" s="529"/>
      <c r="C72" s="530"/>
      <c r="D72" s="531"/>
      <c r="E72" s="532"/>
      <c r="F72" s="532"/>
      <c r="G72" s="532"/>
      <c r="H72" s="532"/>
      <c r="I72" s="532"/>
      <c r="J72" s="532"/>
      <c r="K72" s="532"/>
      <c r="L72" s="532"/>
      <c r="M72" s="533"/>
      <c r="N72" s="534"/>
      <c r="O72" s="535"/>
      <c r="P72" s="536"/>
      <c r="Q72" s="537"/>
      <c r="R72" s="538"/>
      <c r="S72" s="539"/>
      <c r="T72" s="540"/>
      <c r="U72" s="540"/>
      <c r="V72" s="541"/>
      <c r="W72" s="542" t="str">
        <f t="shared" si="1"/>
        <v/>
      </c>
      <c r="X72" s="543"/>
      <c r="Y72" s="543"/>
      <c r="Z72" s="543"/>
      <c r="AA72" s="543"/>
      <c r="AB72" s="544"/>
      <c r="AC72" s="545"/>
      <c r="AD72" s="546"/>
      <c r="AE72" s="546"/>
      <c r="AF72" s="546"/>
      <c r="AG72" s="546"/>
      <c r="AH72" s="547"/>
    </row>
    <row r="73" spans="1:34" ht="21" customHeight="1" outlineLevel="1" x14ac:dyDescent="0.4">
      <c r="A73" s="528"/>
      <c r="B73" s="529"/>
      <c r="C73" s="530"/>
      <c r="D73" s="531"/>
      <c r="E73" s="532"/>
      <c r="F73" s="532"/>
      <c r="G73" s="532"/>
      <c r="H73" s="532"/>
      <c r="I73" s="532"/>
      <c r="J73" s="532"/>
      <c r="K73" s="532"/>
      <c r="L73" s="532"/>
      <c r="M73" s="533"/>
      <c r="N73" s="534"/>
      <c r="O73" s="535"/>
      <c r="P73" s="536"/>
      <c r="Q73" s="537"/>
      <c r="R73" s="538"/>
      <c r="S73" s="539"/>
      <c r="T73" s="540"/>
      <c r="U73" s="540"/>
      <c r="V73" s="541"/>
      <c r="W73" s="542" t="str">
        <f t="shared" si="1"/>
        <v/>
      </c>
      <c r="X73" s="543"/>
      <c r="Y73" s="543"/>
      <c r="Z73" s="543"/>
      <c r="AA73" s="543"/>
      <c r="AB73" s="544"/>
      <c r="AC73" s="545"/>
      <c r="AD73" s="546"/>
      <c r="AE73" s="546"/>
      <c r="AF73" s="546"/>
      <c r="AG73" s="546"/>
      <c r="AH73" s="547"/>
    </row>
    <row r="74" spans="1:34" ht="21" customHeight="1" outlineLevel="1" x14ac:dyDescent="0.4">
      <c r="A74" s="528"/>
      <c r="B74" s="529"/>
      <c r="C74" s="530"/>
      <c r="D74" s="531"/>
      <c r="E74" s="532"/>
      <c r="F74" s="532"/>
      <c r="G74" s="532"/>
      <c r="H74" s="532"/>
      <c r="I74" s="532"/>
      <c r="J74" s="532"/>
      <c r="K74" s="532"/>
      <c r="L74" s="532"/>
      <c r="M74" s="533"/>
      <c r="N74" s="534"/>
      <c r="O74" s="535"/>
      <c r="P74" s="536"/>
      <c r="Q74" s="537"/>
      <c r="R74" s="538"/>
      <c r="S74" s="539"/>
      <c r="T74" s="540"/>
      <c r="U74" s="540"/>
      <c r="V74" s="541"/>
      <c r="W74" s="542" t="str">
        <f t="shared" si="1"/>
        <v/>
      </c>
      <c r="X74" s="543"/>
      <c r="Y74" s="543"/>
      <c r="Z74" s="543"/>
      <c r="AA74" s="543"/>
      <c r="AB74" s="544"/>
      <c r="AC74" s="545"/>
      <c r="AD74" s="546"/>
      <c r="AE74" s="546"/>
      <c r="AF74" s="546"/>
      <c r="AG74" s="546"/>
      <c r="AH74" s="547"/>
    </row>
    <row r="75" spans="1:34" ht="21" customHeight="1" outlineLevel="1" x14ac:dyDescent="0.4">
      <c r="A75" s="528"/>
      <c r="B75" s="529"/>
      <c r="C75" s="530"/>
      <c r="D75" s="531"/>
      <c r="E75" s="532"/>
      <c r="F75" s="532"/>
      <c r="G75" s="532"/>
      <c r="H75" s="532"/>
      <c r="I75" s="532"/>
      <c r="J75" s="532"/>
      <c r="K75" s="532"/>
      <c r="L75" s="532"/>
      <c r="M75" s="533"/>
      <c r="N75" s="534"/>
      <c r="O75" s="535"/>
      <c r="P75" s="536"/>
      <c r="Q75" s="537"/>
      <c r="R75" s="538"/>
      <c r="S75" s="539"/>
      <c r="T75" s="540"/>
      <c r="U75" s="540"/>
      <c r="V75" s="541"/>
      <c r="W75" s="542" t="str">
        <f t="shared" si="1"/>
        <v/>
      </c>
      <c r="X75" s="543"/>
      <c r="Y75" s="543"/>
      <c r="Z75" s="543"/>
      <c r="AA75" s="543"/>
      <c r="AB75" s="544"/>
      <c r="AC75" s="545"/>
      <c r="AD75" s="546"/>
      <c r="AE75" s="546"/>
      <c r="AF75" s="546"/>
      <c r="AG75" s="546"/>
      <c r="AH75" s="547"/>
    </row>
    <row r="76" spans="1:34" ht="21" customHeight="1" outlineLevel="1" x14ac:dyDescent="0.4">
      <c r="A76" s="528"/>
      <c r="B76" s="529"/>
      <c r="C76" s="530"/>
      <c r="D76" s="531"/>
      <c r="E76" s="532"/>
      <c r="F76" s="532"/>
      <c r="G76" s="532"/>
      <c r="H76" s="532"/>
      <c r="I76" s="532"/>
      <c r="J76" s="532"/>
      <c r="K76" s="532"/>
      <c r="L76" s="532"/>
      <c r="M76" s="533"/>
      <c r="N76" s="534"/>
      <c r="O76" s="535"/>
      <c r="P76" s="536"/>
      <c r="Q76" s="537"/>
      <c r="R76" s="538"/>
      <c r="S76" s="539"/>
      <c r="T76" s="540"/>
      <c r="U76" s="540"/>
      <c r="V76" s="541"/>
      <c r="W76" s="542" t="str">
        <f t="shared" si="1"/>
        <v/>
      </c>
      <c r="X76" s="543"/>
      <c r="Y76" s="543"/>
      <c r="Z76" s="543"/>
      <c r="AA76" s="543"/>
      <c r="AB76" s="544"/>
      <c r="AC76" s="545"/>
      <c r="AD76" s="546"/>
      <c r="AE76" s="546"/>
      <c r="AF76" s="546"/>
      <c r="AG76" s="546"/>
      <c r="AH76" s="547"/>
    </row>
    <row r="77" spans="1:34" ht="21" customHeight="1" outlineLevel="1" x14ac:dyDescent="0.4">
      <c r="A77" s="528"/>
      <c r="B77" s="529"/>
      <c r="C77" s="530"/>
      <c r="D77" s="531"/>
      <c r="E77" s="532"/>
      <c r="F77" s="532"/>
      <c r="G77" s="532"/>
      <c r="H77" s="532"/>
      <c r="I77" s="532"/>
      <c r="J77" s="532"/>
      <c r="K77" s="532"/>
      <c r="L77" s="532"/>
      <c r="M77" s="533"/>
      <c r="N77" s="534"/>
      <c r="O77" s="535"/>
      <c r="P77" s="536"/>
      <c r="Q77" s="537"/>
      <c r="R77" s="538"/>
      <c r="S77" s="539"/>
      <c r="T77" s="540"/>
      <c r="U77" s="540"/>
      <c r="V77" s="541"/>
      <c r="W77" s="542" t="str">
        <f t="shared" si="1"/>
        <v/>
      </c>
      <c r="X77" s="543"/>
      <c r="Y77" s="543"/>
      <c r="Z77" s="543"/>
      <c r="AA77" s="543"/>
      <c r="AB77" s="544"/>
      <c r="AC77" s="545"/>
      <c r="AD77" s="546"/>
      <c r="AE77" s="546"/>
      <c r="AF77" s="546"/>
      <c r="AG77" s="546"/>
      <c r="AH77" s="547"/>
    </row>
    <row r="78" spans="1:34" ht="21" customHeight="1" outlineLevel="1" thickBot="1" x14ac:dyDescent="0.45">
      <c r="A78" s="528"/>
      <c r="B78" s="529"/>
      <c r="C78" s="530"/>
      <c r="D78" s="531"/>
      <c r="E78" s="532"/>
      <c r="F78" s="532"/>
      <c r="G78" s="532"/>
      <c r="H78" s="532"/>
      <c r="I78" s="532"/>
      <c r="J78" s="532"/>
      <c r="K78" s="532"/>
      <c r="L78" s="532"/>
      <c r="M78" s="533"/>
      <c r="N78" s="580"/>
      <c r="O78" s="581"/>
      <c r="P78" s="582"/>
      <c r="Q78" s="583"/>
      <c r="R78" s="584"/>
      <c r="S78" s="585"/>
      <c r="T78" s="586"/>
      <c r="U78" s="586"/>
      <c r="V78" s="587"/>
      <c r="W78" s="588" t="str">
        <f t="shared" si="1"/>
        <v/>
      </c>
      <c r="X78" s="589"/>
      <c r="Y78" s="589"/>
      <c r="Z78" s="589"/>
      <c r="AA78" s="589"/>
      <c r="AB78" s="590"/>
      <c r="AC78" s="591"/>
      <c r="AD78" s="592"/>
      <c r="AE78" s="592"/>
      <c r="AF78" s="592"/>
      <c r="AG78" s="592"/>
      <c r="AH78" s="593"/>
    </row>
    <row r="79" spans="1:34" ht="21" customHeight="1" outlineLevel="1" thickTop="1" thickBot="1" x14ac:dyDescent="0.45">
      <c r="A79" s="594"/>
      <c r="B79" s="595"/>
      <c r="C79" s="596"/>
      <c r="D79" s="597" t="s">
        <v>78</v>
      </c>
      <c r="E79" s="435"/>
      <c r="F79" s="435"/>
      <c r="G79" s="435"/>
      <c r="H79" s="435"/>
      <c r="I79" s="435"/>
      <c r="J79" s="435"/>
      <c r="K79" s="435"/>
      <c r="L79" s="435"/>
      <c r="M79" s="436"/>
      <c r="N79" s="598"/>
      <c r="O79" s="599"/>
      <c r="P79" s="600"/>
      <c r="Q79" s="601"/>
      <c r="R79" s="602"/>
      <c r="S79" s="603"/>
      <c r="T79" s="604"/>
      <c r="U79" s="604"/>
      <c r="V79" s="605"/>
      <c r="W79" s="603" t="str">
        <f>IF(SUM(W48:AB78)=0,"",SUM(W48:AB78))</f>
        <v/>
      </c>
      <c r="X79" s="606"/>
      <c r="Y79" s="606"/>
      <c r="Z79" s="606"/>
      <c r="AA79" s="606"/>
      <c r="AB79" s="607"/>
      <c r="AC79" s="608"/>
      <c r="AD79" s="606"/>
      <c r="AE79" s="606"/>
      <c r="AF79" s="606"/>
      <c r="AG79" s="606"/>
      <c r="AH79" s="609"/>
    </row>
    <row r="80" spans="1:34" ht="7.5" customHeight="1" outlineLevel="1" x14ac:dyDescent="0.4">
      <c r="V80" s="29"/>
      <c r="W80" s="29"/>
      <c r="X80" s="29"/>
      <c r="Y80" s="29"/>
      <c r="Z80" s="30"/>
      <c r="AA80" s="30"/>
      <c r="AB80" s="30"/>
      <c r="AC80" s="30"/>
      <c r="AD80" s="30"/>
      <c r="AE80" s="30"/>
      <c r="AF80" s="30"/>
      <c r="AG80" s="30"/>
    </row>
    <row r="81" spans="1:37" outlineLevel="2" x14ac:dyDescent="0.4">
      <c r="A81" s="555" t="s">
        <v>77</v>
      </c>
      <c r="B81" s="555"/>
      <c r="C81" s="555"/>
      <c r="D81" s="555"/>
      <c r="E81" s="556">
        <f>$V$7</f>
        <v>0</v>
      </c>
      <c r="F81" s="556"/>
      <c r="G81" s="556"/>
      <c r="H81" s="556"/>
      <c r="I81" s="556"/>
      <c r="J81" s="556"/>
      <c r="K81" s="556"/>
      <c r="L81" s="556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1:37" ht="7.5" customHeight="1" outlineLevel="2" thickBot="1" x14ac:dyDescent="0.4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86"/>
      <c r="W82" s="86"/>
      <c r="X82" s="86"/>
      <c r="Y82" s="86"/>
      <c r="Z82" s="87"/>
      <c r="AA82" s="87"/>
      <c r="AB82" s="87"/>
      <c r="AC82" s="87"/>
      <c r="AD82" s="87"/>
      <c r="AE82" s="87"/>
      <c r="AF82" s="87"/>
      <c r="AG82" s="87"/>
      <c r="AH82" s="64"/>
      <c r="AI82" s="64"/>
      <c r="AJ82" s="64"/>
      <c r="AK82" s="64"/>
    </row>
    <row r="83" spans="1:37" ht="15" customHeight="1" outlineLevel="2" x14ac:dyDescent="0.4">
      <c r="A83" s="548" t="s">
        <v>32</v>
      </c>
      <c r="B83" s="549"/>
      <c r="C83" s="549"/>
      <c r="D83" s="549"/>
      <c r="E83" s="549"/>
      <c r="F83" s="80" t="s">
        <v>30</v>
      </c>
      <c r="G83" s="550" t="s">
        <v>33</v>
      </c>
      <c r="H83" s="551"/>
      <c r="I83" s="552" t="s">
        <v>31</v>
      </c>
      <c r="J83" s="553"/>
      <c r="K83" s="553"/>
      <c r="L83" s="553"/>
      <c r="M83" s="553"/>
      <c r="N83" s="553"/>
      <c r="O83" s="553"/>
      <c r="P83" s="553"/>
      <c r="Q83" s="553"/>
      <c r="R83" s="553"/>
      <c r="S83" s="553"/>
      <c r="T83" s="553"/>
      <c r="U83" s="553"/>
      <c r="V83" s="553"/>
      <c r="W83" s="553"/>
      <c r="X83" s="553"/>
      <c r="Y83" s="553"/>
      <c r="Z83" s="553"/>
      <c r="AA83" s="553"/>
      <c r="AB83" s="554"/>
      <c r="AC83" s="64"/>
      <c r="AD83" s="557">
        <f>$AD44+1</f>
        <v>2</v>
      </c>
      <c r="AE83" s="558"/>
      <c r="AF83" s="558" t="s">
        <v>75</v>
      </c>
      <c r="AG83" s="558">
        <f>$AG$17</f>
        <v>0</v>
      </c>
      <c r="AH83" s="558"/>
      <c r="AI83" s="64"/>
      <c r="AJ83" s="64"/>
      <c r="AK83" s="64"/>
    </row>
    <row r="84" spans="1:37" ht="22.5" customHeight="1" outlineLevel="2" thickBot="1" x14ac:dyDescent="0.45">
      <c r="A84" s="560"/>
      <c r="B84" s="561"/>
      <c r="C84" s="561"/>
      <c r="D84" s="561"/>
      <c r="E84" s="561"/>
      <c r="F84" s="81" t="s">
        <v>30</v>
      </c>
      <c r="G84" s="562"/>
      <c r="H84" s="563"/>
      <c r="I84" s="564">
        <f>$I$18</f>
        <v>0</v>
      </c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6"/>
      <c r="AC84" s="64"/>
      <c r="AD84" s="559"/>
      <c r="AE84" s="559"/>
      <c r="AF84" s="559"/>
      <c r="AG84" s="559"/>
      <c r="AH84" s="559"/>
      <c r="AI84" s="64"/>
      <c r="AJ84" s="64"/>
      <c r="AK84" s="64"/>
    </row>
    <row r="85" spans="1:37" ht="7.5" customHeight="1" outlineLevel="2" thickBot="1" x14ac:dyDescent="0.45">
      <c r="A85" s="82"/>
      <c r="B85" s="83"/>
      <c r="C85" s="83"/>
      <c r="D85" s="82"/>
      <c r="E85" s="84"/>
      <c r="F85" s="84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64"/>
      <c r="AI85" s="64"/>
      <c r="AJ85" s="64"/>
      <c r="AK85" s="64"/>
    </row>
    <row r="86" spans="1:37" ht="26.25" customHeight="1" outlineLevel="2" x14ac:dyDescent="0.4">
      <c r="A86" s="567" t="s">
        <v>93</v>
      </c>
      <c r="B86" s="568"/>
      <c r="C86" s="569"/>
      <c r="D86" s="570" t="s">
        <v>60</v>
      </c>
      <c r="E86" s="571"/>
      <c r="F86" s="571"/>
      <c r="G86" s="571"/>
      <c r="H86" s="571"/>
      <c r="I86" s="571"/>
      <c r="J86" s="571"/>
      <c r="K86" s="571"/>
      <c r="L86" s="571"/>
      <c r="M86" s="572"/>
      <c r="N86" s="573" t="s">
        <v>64</v>
      </c>
      <c r="O86" s="574"/>
      <c r="P86" s="575"/>
      <c r="Q86" s="570" t="s">
        <v>65</v>
      </c>
      <c r="R86" s="572"/>
      <c r="S86" s="576" t="s">
        <v>66</v>
      </c>
      <c r="T86" s="577"/>
      <c r="U86" s="577"/>
      <c r="V86" s="578"/>
      <c r="W86" s="576" t="s">
        <v>67</v>
      </c>
      <c r="X86" s="571"/>
      <c r="Y86" s="571"/>
      <c r="Z86" s="571"/>
      <c r="AA86" s="571"/>
      <c r="AB86" s="572"/>
      <c r="AC86" s="570" t="s">
        <v>63</v>
      </c>
      <c r="AD86" s="571"/>
      <c r="AE86" s="571"/>
      <c r="AF86" s="571"/>
      <c r="AG86" s="571"/>
      <c r="AH86" s="579"/>
      <c r="AI86" s="64"/>
      <c r="AJ86" s="64"/>
      <c r="AK86" s="64"/>
    </row>
    <row r="87" spans="1:37" ht="21" customHeight="1" outlineLevel="2" x14ac:dyDescent="0.4">
      <c r="A87" s="528"/>
      <c r="B87" s="529"/>
      <c r="C87" s="530"/>
      <c r="D87" s="531"/>
      <c r="E87" s="532"/>
      <c r="F87" s="532"/>
      <c r="G87" s="532"/>
      <c r="H87" s="532"/>
      <c r="I87" s="532"/>
      <c r="J87" s="532"/>
      <c r="K87" s="532"/>
      <c r="L87" s="532"/>
      <c r="M87" s="533"/>
      <c r="N87" s="534"/>
      <c r="O87" s="535"/>
      <c r="P87" s="536"/>
      <c r="Q87" s="537"/>
      <c r="R87" s="538"/>
      <c r="S87" s="539"/>
      <c r="T87" s="540"/>
      <c r="U87" s="540"/>
      <c r="V87" s="541"/>
      <c r="W87" s="542" t="str">
        <f t="shared" ref="W87:W117" si="2">IF(D87="","",ROUND(N87*S87,0))</f>
        <v/>
      </c>
      <c r="X87" s="543"/>
      <c r="Y87" s="543"/>
      <c r="Z87" s="543"/>
      <c r="AA87" s="543"/>
      <c r="AB87" s="544"/>
      <c r="AC87" s="545"/>
      <c r="AD87" s="546"/>
      <c r="AE87" s="546"/>
      <c r="AF87" s="546"/>
      <c r="AG87" s="546"/>
      <c r="AH87" s="547"/>
      <c r="AI87" s="64"/>
      <c r="AJ87" s="64"/>
      <c r="AK87" s="64"/>
    </row>
    <row r="88" spans="1:37" ht="21" customHeight="1" outlineLevel="2" x14ac:dyDescent="0.4">
      <c r="A88" s="528"/>
      <c r="B88" s="529"/>
      <c r="C88" s="530"/>
      <c r="D88" s="531"/>
      <c r="E88" s="532"/>
      <c r="F88" s="532"/>
      <c r="G88" s="532"/>
      <c r="H88" s="532"/>
      <c r="I88" s="532"/>
      <c r="J88" s="532"/>
      <c r="K88" s="532"/>
      <c r="L88" s="532"/>
      <c r="M88" s="533"/>
      <c r="N88" s="534"/>
      <c r="O88" s="535"/>
      <c r="P88" s="536"/>
      <c r="Q88" s="537"/>
      <c r="R88" s="538"/>
      <c r="S88" s="539"/>
      <c r="T88" s="540"/>
      <c r="U88" s="540"/>
      <c r="V88" s="541"/>
      <c r="W88" s="542" t="str">
        <f t="shared" si="2"/>
        <v/>
      </c>
      <c r="X88" s="543"/>
      <c r="Y88" s="543"/>
      <c r="Z88" s="543"/>
      <c r="AA88" s="543"/>
      <c r="AB88" s="544"/>
      <c r="AC88" s="545"/>
      <c r="AD88" s="546"/>
      <c r="AE88" s="546"/>
      <c r="AF88" s="546"/>
      <c r="AG88" s="546"/>
      <c r="AH88" s="547"/>
      <c r="AI88" s="64"/>
      <c r="AJ88" s="64"/>
      <c r="AK88" s="64"/>
    </row>
    <row r="89" spans="1:37" ht="21" customHeight="1" outlineLevel="2" x14ac:dyDescent="0.4">
      <c r="A89" s="528"/>
      <c r="B89" s="529"/>
      <c r="C89" s="530"/>
      <c r="D89" s="531"/>
      <c r="E89" s="532"/>
      <c r="F89" s="532"/>
      <c r="G89" s="532"/>
      <c r="H89" s="532"/>
      <c r="I89" s="532"/>
      <c r="J89" s="532"/>
      <c r="K89" s="532"/>
      <c r="L89" s="532"/>
      <c r="M89" s="533"/>
      <c r="N89" s="534"/>
      <c r="O89" s="535"/>
      <c r="P89" s="536"/>
      <c r="Q89" s="537"/>
      <c r="R89" s="538"/>
      <c r="S89" s="539"/>
      <c r="T89" s="540"/>
      <c r="U89" s="540"/>
      <c r="V89" s="541"/>
      <c r="W89" s="542" t="str">
        <f t="shared" si="2"/>
        <v/>
      </c>
      <c r="X89" s="543"/>
      <c r="Y89" s="543"/>
      <c r="Z89" s="543"/>
      <c r="AA89" s="543"/>
      <c r="AB89" s="544"/>
      <c r="AC89" s="545"/>
      <c r="AD89" s="546"/>
      <c r="AE89" s="546"/>
      <c r="AF89" s="546"/>
      <c r="AG89" s="546"/>
      <c r="AH89" s="547"/>
      <c r="AI89" s="64"/>
      <c r="AJ89" s="64"/>
      <c r="AK89" s="64"/>
    </row>
    <row r="90" spans="1:37" ht="21" customHeight="1" outlineLevel="2" x14ac:dyDescent="0.4">
      <c r="A90" s="528"/>
      <c r="B90" s="529"/>
      <c r="C90" s="530"/>
      <c r="D90" s="531"/>
      <c r="E90" s="532"/>
      <c r="F90" s="532"/>
      <c r="G90" s="532"/>
      <c r="H90" s="532"/>
      <c r="I90" s="532"/>
      <c r="J90" s="532"/>
      <c r="K90" s="532"/>
      <c r="L90" s="532"/>
      <c r="M90" s="533"/>
      <c r="N90" s="534"/>
      <c r="O90" s="535"/>
      <c r="P90" s="536"/>
      <c r="Q90" s="537"/>
      <c r="R90" s="538"/>
      <c r="S90" s="539"/>
      <c r="T90" s="540"/>
      <c r="U90" s="540"/>
      <c r="V90" s="541"/>
      <c r="W90" s="542" t="str">
        <f t="shared" si="2"/>
        <v/>
      </c>
      <c r="X90" s="543"/>
      <c r="Y90" s="543"/>
      <c r="Z90" s="543"/>
      <c r="AA90" s="543"/>
      <c r="AB90" s="544"/>
      <c r="AC90" s="545"/>
      <c r="AD90" s="546"/>
      <c r="AE90" s="546"/>
      <c r="AF90" s="546"/>
      <c r="AG90" s="546"/>
      <c r="AH90" s="547"/>
      <c r="AI90" s="64"/>
      <c r="AJ90" s="64"/>
      <c r="AK90" s="64"/>
    </row>
    <row r="91" spans="1:37" ht="21" customHeight="1" outlineLevel="2" x14ac:dyDescent="0.4">
      <c r="A91" s="528"/>
      <c r="B91" s="529"/>
      <c r="C91" s="530"/>
      <c r="D91" s="531"/>
      <c r="E91" s="532"/>
      <c r="F91" s="532"/>
      <c r="G91" s="532"/>
      <c r="H91" s="532"/>
      <c r="I91" s="532"/>
      <c r="J91" s="532"/>
      <c r="K91" s="532"/>
      <c r="L91" s="532"/>
      <c r="M91" s="533"/>
      <c r="N91" s="534"/>
      <c r="O91" s="535"/>
      <c r="P91" s="536"/>
      <c r="Q91" s="537"/>
      <c r="R91" s="538"/>
      <c r="S91" s="539"/>
      <c r="T91" s="540"/>
      <c r="U91" s="540"/>
      <c r="V91" s="541"/>
      <c r="W91" s="542" t="str">
        <f t="shared" si="2"/>
        <v/>
      </c>
      <c r="X91" s="543"/>
      <c r="Y91" s="543"/>
      <c r="Z91" s="543"/>
      <c r="AA91" s="543"/>
      <c r="AB91" s="544"/>
      <c r="AC91" s="545"/>
      <c r="AD91" s="546"/>
      <c r="AE91" s="546"/>
      <c r="AF91" s="546"/>
      <c r="AG91" s="546"/>
      <c r="AH91" s="547"/>
      <c r="AI91" s="64"/>
      <c r="AJ91" s="64"/>
      <c r="AK91" s="64"/>
    </row>
    <row r="92" spans="1:37" ht="21" customHeight="1" outlineLevel="2" x14ac:dyDescent="0.4">
      <c r="A92" s="528"/>
      <c r="B92" s="529"/>
      <c r="C92" s="530"/>
      <c r="D92" s="531"/>
      <c r="E92" s="532"/>
      <c r="F92" s="532"/>
      <c r="G92" s="532"/>
      <c r="H92" s="532"/>
      <c r="I92" s="532"/>
      <c r="J92" s="532"/>
      <c r="K92" s="532"/>
      <c r="L92" s="532"/>
      <c r="M92" s="533"/>
      <c r="N92" s="534"/>
      <c r="O92" s="535"/>
      <c r="P92" s="536"/>
      <c r="Q92" s="537"/>
      <c r="R92" s="538"/>
      <c r="S92" s="539"/>
      <c r="T92" s="540"/>
      <c r="U92" s="540"/>
      <c r="V92" s="541"/>
      <c r="W92" s="542" t="str">
        <f t="shared" si="2"/>
        <v/>
      </c>
      <c r="X92" s="543"/>
      <c r="Y92" s="543"/>
      <c r="Z92" s="543"/>
      <c r="AA92" s="543"/>
      <c r="AB92" s="544"/>
      <c r="AC92" s="545"/>
      <c r="AD92" s="546"/>
      <c r="AE92" s="546"/>
      <c r="AF92" s="546"/>
      <c r="AG92" s="546"/>
      <c r="AH92" s="547"/>
      <c r="AI92" s="64"/>
      <c r="AJ92" s="64"/>
      <c r="AK92" s="64"/>
    </row>
    <row r="93" spans="1:37" ht="21" customHeight="1" outlineLevel="2" x14ac:dyDescent="0.4">
      <c r="A93" s="528"/>
      <c r="B93" s="529"/>
      <c r="C93" s="530"/>
      <c r="D93" s="531"/>
      <c r="E93" s="532"/>
      <c r="F93" s="532"/>
      <c r="G93" s="532"/>
      <c r="H93" s="532"/>
      <c r="I93" s="532"/>
      <c r="J93" s="532"/>
      <c r="K93" s="532"/>
      <c r="L93" s="532"/>
      <c r="M93" s="533"/>
      <c r="N93" s="534"/>
      <c r="O93" s="535"/>
      <c r="P93" s="536"/>
      <c r="Q93" s="537"/>
      <c r="R93" s="538"/>
      <c r="S93" s="539"/>
      <c r="T93" s="540"/>
      <c r="U93" s="540"/>
      <c r="V93" s="541"/>
      <c r="W93" s="542" t="str">
        <f t="shared" si="2"/>
        <v/>
      </c>
      <c r="X93" s="543"/>
      <c r="Y93" s="543"/>
      <c r="Z93" s="543"/>
      <c r="AA93" s="543"/>
      <c r="AB93" s="544"/>
      <c r="AC93" s="545"/>
      <c r="AD93" s="546"/>
      <c r="AE93" s="546"/>
      <c r="AF93" s="546"/>
      <c r="AG93" s="546"/>
      <c r="AH93" s="547"/>
      <c r="AI93" s="64"/>
      <c r="AJ93" s="64"/>
      <c r="AK93" s="64"/>
    </row>
    <row r="94" spans="1:37" ht="21" customHeight="1" outlineLevel="2" x14ac:dyDescent="0.4">
      <c r="A94" s="528"/>
      <c r="B94" s="529"/>
      <c r="C94" s="530"/>
      <c r="D94" s="531"/>
      <c r="E94" s="532"/>
      <c r="F94" s="532"/>
      <c r="G94" s="532"/>
      <c r="H94" s="532"/>
      <c r="I94" s="532"/>
      <c r="J94" s="532"/>
      <c r="K94" s="532"/>
      <c r="L94" s="532"/>
      <c r="M94" s="533"/>
      <c r="N94" s="534"/>
      <c r="O94" s="535"/>
      <c r="P94" s="536"/>
      <c r="Q94" s="537"/>
      <c r="R94" s="538"/>
      <c r="S94" s="539"/>
      <c r="T94" s="540"/>
      <c r="U94" s="540"/>
      <c r="V94" s="541"/>
      <c r="W94" s="542" t="str">
        <f t="shared" si="2"/>
        <v/>
      </c>
      <c r="X94" s="543"/>
      <c r="Y94" s="543"/>
      <c r="Z94" s="543"/>
      <c r="AA94" s="543"/>
      <c r="AB94" s="544"/>
      <c r="AC94" s="545"/>
      <c r="AD94" s="546"/>
      <c r="AE94" s="546"/>
      <c r="AF94" s="546"/>
      <c r="AG94" s="546"/>
      <c r="AH94" s="547"/>
      <c r="AI94" s="64"/>
      <c r="AJ94" s="64"/>
      <c r="AK94" s="64"/>
    </row>
    <row r="95" spans="1:37" ht="21" customHeight="1" outlineLevel="2" x14ac:dyDescent="0.4">
      <c r="A95" s="528"/>
      <c r="B95" s="529"/>
      <c r="C95" s="530"/>
      <c r="D95" s="531"/>
      <c r="E95" s="532"/>
      <c r="F95" s="532"/>
      <c r="G95" s="532"/>
      <c r="H95" s="532"/>
      <c r="I95" s="532"/>
      <c r="J95" s="532"/>
      <c r="K95" s="532"/>
      <c r="L95" s="532"/>
      <c r="M95" s="533"/>
      <c r="N95" s="534"/>
      <c r="O95" s="535"/>
      <c r="P95" s="536"/>
      <c r="Q95" s="537"/>
      <c r="R95" s="538"/>
      <c r="S95" s="539"/>
      <c r="T95" s="540"/>
      <c r="U95" s="540"/>
      <c r="V95" s="541"/>
      <c r="W95" s="542" t="str">
        <f t="shared" si="2"/>
        <v/>
      </c>
      <c r="X95" s="543"/>
      <c r="Y95" s="543"/>
      <c r="Z95" s="543"/>
      <c r="AA95" s="543"/>
      <c r="AB95" s="544"/>
      <c r="AC95" s="545"/>
      <c r="AD95" s="546"/>
      <c r="AE95" s="546"/>
      <c r="AF95" s="546"/>
      <c r="AG95" s="546"/>
      <c r="AH95" s="547"/>
      <c r="AI95" s="64"/>
      <c r="AJ95" s="64"/>
      <c r="AK95" s="64"/>
    </row>
    <row r="96" spans="1:37" ht="21" customHeight="1" outlineLevel="2" x14ac:dyDescent="0.4">
      <c r="A96" s="528"/>
      <c r="B96" s="529"/>
      <c r="C96" s="530"/>
      <c r="D96" s="531"/>
      <c r="E96" s="532"/>
      <c r="F96" s="532"/>
      <c r="G96" s="532"/>
      <c r="H96" s="532"/>
      <c r="I96" s="532"/>
      <c r="J96" s="532"/>
      <c r="K96" s="532"/>
      <c r="L96" s="532"/>
      <c r="M96" s="533"/>
      <c r="N96" s="534"/>
      <c r="O96" s="535"/>
      <c r="P96" s="536"/>
      <c r="Q96" s="537"/>
      <c r="R96" s="538"/>
      <c r="S96" s="539"/>
      <c r="T96" s="540"/>
      <c r="U96" s="540"/>
      <c r="V96" s="541"/>
      <c r="W96" s="542" t="str">
        <f t="shared" si="2"/>
        <v/>
      </c>
      <c r="X96" s="543"/>
      <c r="Y96" s="543"/>
      <c r="Z96" s="543"/>
      <c r="AA96" s="543"/>
      <c r="AB96" s="544"/>
      <c r="AC96" s="545"/>
      <c r="AD96" s="546"/>
      <c r="AE96" s="546"/>
      <c r="AF96" s="546"/>
      <c r="AG96" s="546"/>
      <c r="AH96" s="547"/>
      <c r="AI96" s="64"/>
      <c r="AJ96" s="64"/>
      <c r="AK96" s="64"/>
    </row>
    <row r="97" spans="1:37" ht="21" customHeight="1" outlineLevel="2" x14ac:dyDescent="0.4">
      <c r="A97" s="528"/>
      <c r="B97" s="529"/>
      <c r="C97" s="530"/>
      <c r="D97" s="531"/>
      <c r="E97" s="532"/>
      <c r="F97" s="532"/>
      <c r="G97" s="532"/>
      <c r="H97" s="532"/>
      <c r="I97" s="532"/>
      <c r="J97" s="532"/>
      <c r="K97" s="532"/>
      <c r="L97" s="532"/>
      <c r="M97" s="533"/>
      <c r="N97" s="534"/>
      <c r="O97" s="535"/>
      <c r="P97" s="536"/>
      <c r="Q97" s="537"/>
      <c r="R97" s="538"/>
      <c r="S97" s="539"/>
      <c r="T97" s="540"/>
      <c r="U97" s="540"/>
      <c r="V97" s="541"/>
      <c r="W97" s="542" t="str">
        <f t="shared" si="2"/>
        <v/>
      </c>
      <c r="X97" s="543"/>
      <c r="Y97" s="543"/>
      <c r="Z97" s="543"/>
      <c r="AA97" s="543"/>
      <c r="AB97" s="544"/>
      <c r="AC97" s="545"/>
      <c r="AD97" s="546"/>
      <c r="AE97" s="546"/>
      <c r="AF97" s="546"/>
      <c r="AG97" s="546"/>
      <c r="AH97" s="547"/>
      <c r="AI97" s="64"/>
      <c r="AJ97" s="64"/>
      <c r="AK97" s="64"/>
    </row>
    <row r="98" spans="1:37" ht="21" customHeight="1" outlineLevel="2" x14ac:dyDescent="0.4">
      <c r="A98" s="528"/>
      <c r="B98" s="529"/>
      <c r="C98" s="530"/>
      <c r="D98" s="531"/>
      <c r="E98" s="532"/>
      <c r="F98" s="532"/>
      <c r="G98" s="532"/>
      <c r="H98" s="532"/>
      <c r="I98" s="532"/>
      <c r="J98" s="532"/>
      <c r="K98" s="532"/>
      <c r="L98" s="532"/>
      <c r="M98" s="533"/>
      <c r="N98" s="534"/>
      <c r="O98" s="535"/>
      <c r="P98" s="536"/>
      <c r="Q98" s="537"/>
      <c r="R98" s="538"/>
      <c r="S98" s="539"/>
      <c r="T98" s="540"/>
      <c r="U98" s="540"/>
      <c r="V98" s="541"/>
      <c r="W98" s="542" t="str">
        <f t="shared" si="2"/>
        <v/>
      </c>
      <c r="X98" s="543"/>
      <c r="Y98" s="543"/>
      <c r="Z98" s="543"/>
      <c r="AA98" s="543"/>
      <c r="AB98" s="544"/>
      <c r="AC98" s="545"/>
      <c r="AD98" s="546"/>
      <c r="AE98" s="546"/>
      <c r="AF98" s="546"/>
      <c r="AG98" s="546"/>
      <c r="AH98" s="547"/>
      <c r="AI98" s="64"/>
      <c r="AJ98" s="64"/>
      <c r="AK98" s="64"/>
    </row>
    <row r="99" spans="1:37" ht="21" customHeight="1" outlineLevel="2" x14ac:dyDescent="0.4">
      <c r="A99" s="528"/>
      <c r="B99" s="529"/>
      <c r="C99" s="530"/>
      <c r="D99" s="531"/>
      <c r="E99" s="532"/>
      <c r="F99" s="532"/>
      <c r="G99" s="532"/>
      <c r="H99" s="532"/>
      <c r="I99" s="532"/>
      <c r="J99" s="532"/>
      <c r="K99" s="532"/>
      <c r="L99" s="532"/>
      <c r="M99" s="533"/>
      <c r="N99" s="534"/>
      <c r="O99" s="535"/>
      <c r="P99" s="536"/>
      <c r="Q99" s="537"/>
      <c r="R99" s="538"/>
      <c r="S99" s="539"/>
      <c r="T99" s="540"/>
      <c r="U99" s="540"/>
      <c r="V99" s="541"/>
      <c r="W99" s="542" t="str">
        <f t="shared" si="2"/>
        <v/>
      </c>
      <c r="X99" s="543"/>
      <c r="Y99" s="543"/>
      <c r="Z99" s="543"/>
      <c r="AA99" s="543"/>
      <c r="AB99" s="544"/>
      <c r="AC99" s="545"/>
      <c r="AD99" s="546"/>
      <c r="AE99" s="546"/>
      <c r="AF99" s="546"/>
      <c r="AG99" s="546"/>
      <c r="AH99" s="547"/>
      <c r="AI99" s="64"/>
      <c r="AJ99" s="64"/>
      <c r="AK99" s="64"/>
    </row>
    <row r="100" spans="1:37" ht="21" customHeight="1" outlineLevel="2" x14ac:dyDescent="0.4">
      <c r="A100" s="528"/>
      <c r="B100" s="529"/>
      <c r="C100" s="530"/>
      <c r="D100" s="531"/>
      <c r="E100" s="532"/>
      <c r="F100" s="532"/>
      <c r="G100" s="532"/>
      <c r="H100" s="532"/>
      <c r="I100" s="532"/>
      <c r="J100" s="532"/>
      <c r="K100" s="532"/>
      <c r="L100" s="532"/>
      <c r="M100" s="533"/>
      <c r="N100" s="534"/>
      <c r="O100" s="535"/>
      <c r="P100" s="536"/>
      <c r="Q100" s="537"/>
      <c r="R100" s="538"/>
      <c r="S100" s="539"/>
      <c r="T100" s="540"/>
      <c r="U100" s="540"/>
      <c r="V100" s="541"/>
      <c r="W100" s="542" t="str">
        <f t="shared" si="2"/>
        <v/>
      </c>
      <c r="X100" s="543"/>
      <c r="Y100" s="543"/>
      <c r="Z100" s="543"/>
      <c r="AA100" s="543"/>
      <c r="AB100" s="544"/>
      <c r="AC100" s="545"/>
      <c r="AD100" s="546"/>
      <c r="AE100" s="546"/>
      <c r="AF100" s="546"/>
      <c r="AG100" s="546"/>
      <c r="AH100" s="547"/>
      <c r="AI100" s="64"/>
      <c r="AJ100" s="64"/>
      <c r="AK100" s="64"/>
    </row>
    <row r="101" spans="1:37" ht="21" customHeight="1" outlineLevel="2" x14ac:dyDescent="0.4">
      <c r="A101" s="528"/>
      <c r="B101" s="529"/>
      <c r="C101" s="530"/>
      <c r="D101" s="531"/>
      <c r="E101" s="532"/>
      <c r="F101" s="532"/>
      <c r="G101" s="532"/>
      <c r="H101" s="532"/>
      <c r="I101" s="532"/>
      <c r="J101" s="532"/>
      <c r="K101" s="532"/>
      <c r="L101" s="532"/>
      <c r="M101" s="533"/>
      <c r="N101" s="534"/>
      <c r="O101" s="535"/>
      <c r="P101" s="536"/>
      <c r="Q101" s="537"/>
      <c r="R101" s="538"/>
      <c r="S101" s="539"/>
      <c r="T101" s="540"/>
      <c r="U101" s="540"/>
      <c r="V101" s="541"/>
      <c r="W101" s="542" t="str">
        <f t="shared" si="2"/>
        <v/>
      </c>
      <c r="X101" s="543"/>
      <c r="Y101" s="543"/>
      <c r="Z101" s="543"/>
      <c r="AA101" s="543"/>
      <c r="AB101" s="544"/>
      <c r="AC101" s="545"/>
      <c r="AD101" s="546"/>
      <c r="AE101" s="546"/>
      <c r="AF101" s="546"/>
      <c r="AG101" s="546"/>
      <c r="AH101" s="547"/>
      <c r="AI101" s="64"/>
      <c r="AJ101" s="64"/>
      <c r="AK101" s="64"/>
    </row>
    <row r="102" spans="1:37" ht="21" customHeight="1" outlineLevel="2" x14ac:dyDescent="0.4">
      <c r="A102" s="528"/>
      <c r="B102" s="529"/>
      <c r="C102" s="530"/>
      <c r="D102" s="531"/>
      <c r="E102" s="532"/>
      <c r="F102" s="532"/>
      <c r="G102" s="532"/>
      <c r="H102" s="532"/>
      <c r="I102" s="532"/>
      <c r="J102" s="532"/>
      <c r="K102" s="532"/>
      <c r="L102" s="532"/>
      <c r="M102" s="533"/>
      <c r="N102" s="534"/>
      <c r="O102" s="535"/>
      <c r="P102" s="536"/>
      <c r="Q102" s="537"/>
      <c r="R102" s="538"/>
      <c r="S102" s="539"/>
      <c r="T102" s="540"/>
      <c r="U102" s="540"/>
      <c r="V102" s="541"/>
      <c r="W102" s="542" t="str">
        <f t="shared" si="2"/>
        <v/>
      </c>
      <c r="X102" s="543"/>
      <c r="Y102" s="543"/>
      <c r="Z102" s="543"/>
      <c r="AA102" s="543"/>
      <c r="AB102" s="544"/>
      <c r="AC102" s="545"/>
      <c r="AD102" s="546"/>
      <c r="AE102" s="546"/>
      <c r="AF102" s="546"/>
      <c r="AG102" s="546"/>
      <c r="AH102" s="547"/>
      <c r="AI102" s="64"/>
      <c r="AJ102" s="64"/>
      <c r="AK102" s="64"/>
    </row>
    <row r="103" spans="1:37" ht="21" customHeight="1" outlineLevel="2" x14ac:dyDescent="0.4">
      <c r="A103" s="528"/>
      <c r="B103" s="529"/>
      <c r="C103" s="530"/>
      <c r="D103" s="531"/>
      <c r="E103" s="532"/>
      <c r="F103" s="532"/>
      <c r="G103" s="532"/>
      <c r="H103" s="532"/>
      <c r="I103" s="532"/>
      <c r="J103" s="532"/>
      <c r="K103" s="532"/>
      <c r="L103" s="532"/>
      <c r="M103" s="533"/>
      <c r="N103" s="534"/>
      <c r="O103" s="535"/>
      <c r="P103" s="536"/>
      <c r="Q103" s="537"/>
      <c r="R103" s="538"/>
      <c r="S103" s="539"/>
      <c r="T103" s="540"/>
      <c r="U103" s="540"/>
      <c r="V103" s="541"/>
      <c r="W103" s="542" t="str">
        <f t="shared" si="2"/>
        <v/>
      </c>
      <c r="X103" s="543"/>
      <c r="Y103" s="543"/>
      <c r="Z103" s="543"/>
      <c r="AA103" s="543"/>
      <c r="AB103" s="544"/>
      <c r="AC103" s="545"/>
      <c r="AD103" s="546"/>
      <c r="AE103" s="546"/>
      <c r="AF103" s="546"/>
      <c r="AG103" s="546"/>
      <c r="AH103" s="547"/>
      <c r="AI103" s="64"/>
      <c r="AJ103" s="64"/>
      <c r="AK103" s="64"/>
    </row>
    <row r="104" spans="1:37" ht="21" customHeight="1" outlineLevel="2" x14ac:dyDescent="0.4">
      <c r="A104" s="528"/>
      <c r="B104" s="529"/>
      <c r="C104" s="530"/>
      <c r="D104" s="531"/>
      <c r="E104" s="532"/>
      <c r="F104" s="532"/>
      <c r="G104" s="532"/>
      <c r="H104" s="532"/>
      <c r="I104" s="532"/>
      <c r="J104" s="532"/>
      <c r="K104" s="532"/>
      <c r="L104" s="532"/>
      <c r="M104" s="533"/>
      <c r="N104" s="534"/>
      <c r="O104" s="535"/>
      <c r="P104" s="536"/>
      <c r="Q104" s="537"/>
      <c r="R104" s="538"/>
      <c r="S104" s="539"/>
      <c r="T104" s="540"/>
      <c r="U104" s="540"/>
      <c r="V104" s="541"/>
      <c r="W104" s="542" t="str">
        <f t="shared" si="2"/>
        <v/>
      </c>
      <c r="X104" s="543"/>
      <c r="Y104" s="543"/>
      <c r="Z104" s="543"/>
      <c r="AA104" s="543"/>
      <c r="AB104" s="544"/>
      <c r="AC104" s="545"/>
      <c r="AD104" s="546"/>
      <c r="AE104" s="546"/>
      <c r="AF104" s="546"/>
      <c r="AG104" s="546"/>
      <c r="AH104" s="547"/>
      <c r="AI104" s="64"/>
      <c r="AJ104" s="64"/>
      <c r="AK104" s="64"/>
    </row>
    <row r="105" spans="1:37" ht="21" customHeight="1" outlineLevel="2" x14ac:dyDescent="0.4">
      <c r="A105" s="528"/>
      <c r="B105" s="529"/>
      <c r="C105" s="530"/>
      <c r="D105" s="531"/>
      <c r="E105" s="532"/>
      <c r="F105" s="532"/>
      <c r="G105" s="532"/>
      <c r="H105" s="532"/>
      <c r="I105" s="532"/>
      <c r="J105" s="532"/>
      <c r="K105" s="532"/>
      <c r="L105" s="532"/>
      <c r="M105" s="533"/>
      <c r="N105" s="534"/>
      <c r="O105" s="535"/>
      <c r="P105" s="536"/>
      <c r="Q105" s="537"/>
      <c r="R105" s="538"/>
      <c r="S105" s="539"/>
      <c r="T105" s="540"/>
      <c r="U105" s="540"/>
      <c r="V105" s="541"/>
      <c r="W105" s="542" t="str">
        <f t="shared" si="2"/>
        <v/>
      </c>
      <c r="X105" s="543"/>
      <c r="Y105" s="543"/>
      <c r="Z105" s="543"/>
      <c r="AA105" s="543"/>
      <c r="AB105" s="544"/>
      <c r="AC105" s="545"/>
      <c r="AD105" s="546"/>
      <c r="AE105" s="546"/>
      <c r="AF105" s="546"/>
      <c r="AG105" s="546"/>
      <c r="AH105" s="547"/>
      <c r="AI105" s="64"/>
      <c r="AJ105" s="64"/>
      <c r="AK105" s="64"/>
    </row>
    <row r="106" spans="1:37" ht="21" customHeight="1" outlineLevel="2" x14ac:dyDescent="0.4">
      <c r="A106" s="528"/>
      <c r="B106" s="529"/>
      <c r="C106" s="530"/>
      <c r="D106" s="531"/>
      <c r="E106" s="532"/>
      <c r="F106" s="532"/>
      <c r="G106" s="532"/>
      <c r="H106" s="532"/>
      <c r="I106" s="532"/>
      <c r="J106" s="532"/>
      <c r="K106" s="532"/>
      <c r="L106" s="532"/>
      <c r="M106" s="533"/>
      <c r="N106" s="534"/>
      <c r="O106" s="535"/>
      <c r="P106" s="536"/>
      <c r="Q106" s="537"/>
      <c r="R106" s="538"/>
      <c r="S106" s="539"/>
      <c r="T106" s="540"/>
      <c r="U106" s="540"/>
      <c r="V106" s="541"/>
      <c r="W106" s="542" t="str">
        <f t="shared" si="2"/>
        <v/>
      </c>
      <c r="X106" s="543"/>
      <c r="Y106" s="543"/>
      <c r="Z106" s="543"/>
      <c r="AA106" s="543"/>
      <c r="AB106" s="544"/>
      <c r="AC106" s="545"/>
      <c r="AD106" s="546"/>
      <c r="AE106" s="546"/>
      <c r="AF106" s="546"/>
      <c r="AG106" s="546"/>
      <c r="AH106" s="547"/>
      <c r="AI106" s="64"/>
      <c r="AJ106" s="64"/>
      <c r="AK106" s="64"/>
    </row>
    <row r="107" spans="1:37" ht="21" customHeight="1" outlineLevel="2" x14ac:dyDescent="0.4">
      <c r="A107" s="528"/>
      <c r="B107" s="529"/>
      <c r="C107" s="530"/>
      <c r="D107" s="531"/>
      <c r="E107" s="532"/>
      <c r="F107" s="532"/>
      <c r="G107" s="532"/>
      <c r="H107" s="532"/>
      <c r="I107" s="532"/>
      <c r="J107" s="532"/>
      <c r="K107" s="532"/>
      <c r="L107" s="532"/>
      <c r="M107" s="533"/>
      <c r="N107" s="534"/>
      <c r="O107" s="535"/>
      <c r="P107" s="536"/>
      <c r="Q107" s="537"/>
      <c r="R107" s="538"/>
      <c r="S107" s="539"/>
      <c r="T107" s="540"/>
      <c r="U107" s="540"/>
      <c r="V107" s="541"/>
      <c r="W107" s="542" t="str">
        <f t="shared" si="2"/>
        <v/>
      </c>
      <c r="X107" s="543"/>
      <c r="Y107" s="543"/>
      <c r="Z107" s="543"/>
      <c r="AA107" s="543"/>
      <c r="AB107" s="544"/>
      <c r="AC107" s="545"/>
      <c r="AD107" s="546"/>
      <c r="AE107" s="546"/>
      <c r="AF107" s="546"/>
      <c r="AG107" s="546"/>
      <c r="AH107" s="547"/>
      <c r="AI107" s="64"/>
      <c r="AJ107" s="64"/>
      <c r="AK107" s="64"/>
    </row>
    <row r="108" spans="1:37" ht="21" customHeight="1" outlineLevel="2" x14ac:dyDescent="0.4">
      <c r="A108" s="528"/>
      <c r="B108" s="529"/>
      <c r="C108" s="530"/>
      <c r="D108" s="531"/>
      <c r="E108" s="532"/>
      <c r="F108" s="532"/>
      <c r="G108" s="532"/>
      <c r="H108" s="532"/>
      <c r="I108" s="532"/>
      <c r="J108" s="532"/>
      <c r="K108" s="532"/>
      <c r="L108" s="532"/>
      <c r="M108" s="533"/>
      <c r="N108" s="534"/>
      <c r="O108" s="535"/>
      <c r="P108" s="536"/>
      <c r="Q108" s="537"/>
      <c r="R108" s="538"/>
      <c r="S108" s="539"/>
      <c r="T108" s="540"/>
      <c r="U108" s="540"/>
      <c r="V108" s="541"/>
      <c r="W108" s="542" t="str">
        <f t="shared" si="2"/>
        <v/>
      </c>
      <c r="X108" s="543"/>
      <c r="Y108" s="543"/>
      <c r="Z108" s="543"/>
      <c r="AA108" s="543"/>
      <c r="AB108" s="544"/>
      <c r="AC108" s="545"/>
      <c r="AD108" s="546"/>
      <c r="AE108" s="546"/>
      <c r="AF108" s="546"/>
      <c r="AG108" s="546"/>
      <c r="AH108" s="547"/>
      <c r="AI108" s="64"/>
      <c r="AJ108" s="64"/>
      <c r="AK108" s="64"/>
    </row>
    <row r="109" spans="1:37" ht="21" customHeight="1" outlineLevel="2" x14ac:dyDescent="0.4">
      <c r="A109" s="528"/>
      <c r="B109" s="529"/>
      <c r="C109" s="530"/>
      <c r="D109" s="531"/>
      <c r="E109" s="532"/>
      <c r="F109" s="532"/>
      <c r="G109" s="532"/>
      <c r="H109" s="532"/>
      <c r="I109" s="532"/>
      <c r="J109" s="532"/>
      <c r="K109" s="532"/>
      <c r="L109" s="532"/>
      <c r="M109" s="533"/>
      <c r="N109" s="534"/>
      <c r="O109" s="535"/>
      <c r="P109" s="536"/>
      <c r="Q109" s="537"/>
      <c r="R109" s="538"/>
      <c r="S109" s="539"/>
      <c r="T109" s="540"/>
      <c r="U109" s="540"/>
      <c r="V109" s="541"/>
      <c r="W109" s="542" t="str">
        <f t="shared" si="2"/>
        <v/>
      </c>
      <c r="X109" s="543"/>
      <c r="Y109" s="543"/>
      <c r="Z109" s="543"/>
      <c r="AA109" s="543"/>
      <c r="AB109" s="544"/>
      <c r="AC109" s="545"/>
      <c r="AD109" s="546"/>
      <c r="AE109" s="546"/>
      <c r="AF109" s="546"/>
      <c r="AG109" s="546"/>
      <c r="AH109" s="547"/>
      <c r="AI109" s="64"/>
      <c r="AJ109" s="64"/>
      <c r="AK109" s="64"/>
    </row>
    <row r="110" spans="1:37" ht="21" customHeight="1" outlineLevel="2" x14ac:dyDescent="0.4">
      <c r="A110" s="528"/>
      <c r="B110" s="529"/>
      <c r="C110" s="530"/>
      <c r="D110" s="531"/>
      <c r="E110" s="532"/>
      <c r="F110" s="532"/>
      <c r="G110" s="532"/>
      <c r="H110" s="532"/>
      <c r="I110" s="532"/>
      <c r="J110" s="532"/>
      <c r="K110" s="532"/>
      <c r="L110" s="532"/>
      <c r="M110" s="533"/>
      <c r="N110" s="534"/>
      <c r="O110" s="535"/>
      <c r="P110" s="536"/>
      <c r="Q110" s="537"/>
      <c r="R110" s="538"/>
      <c r="S110" s="539"/>
      <c r="T110" s="540"/>
      <c r="U110" s="540"/>
      <c r="V110" s="541"/>
      <c r="W110" s="542" t="str">
        <f t="shared" si="2"/>
        <v/>
      </c>
      <c r="X110" s="543"/>
      <c r="Y110" s="543"/>
      <c r="Z110" s="543"/>
      <c r="AA110" s="543"/>
      <c r="AB110" s="544"/>
      <c r="AC110" s="545"/>
      <c r="AD110" s="546"/>
      <c r="AE110" s="546"/>
      <c r="AF110" s="546"/>
      <c r="AG110" s="546"/>
      <c r="AH110" s="547"/>
      <c r="AI110" s="64"/>
      <c r="AJ110" s="64"/>
      <c r="AK110" s="64"/>
    </row>
    <row r="111" spans="1:37" ht="21" customHeight="1" outlineLevel="2" x14ac:dyDescent="0.4">
      <c r="A111" s="528"/>
      <c r="B111" s="529"/>
      <c r="C111" s="530"/>
      <c r="D111" s="531"/>
      <c r="E111" s="532"/>
      <c r="F111" s="532"/>
      <c r="G111" s="532"/>
      <c r="H111" s="532"/>
      <c r="I111" s="532"/>
      <c r="J111" s="532"/>
      <c r="K111" s="532"/>
      <c r="L111" s="532"/>
      <c r="M111" s="533"/>
      <c r="N111" s="534"/>
      <c r="O111" s="535"/>
      <c r="P111" s="536"/>
      <c r="Q111" s="537"/>
      <c r="R111" s="538"/>
      <c r="S111" s="539"/>
      <c r="T111" s="540"/>
      <c r="U111" s="540"/>
      <c r="V111" s="541"/>
      <c r="W111" s="542" t="str">
        <f t="shared" si="2"/>
        <v/>
      </c>
      <c r="X111" s="543"/>
      <c r="Y111" s="543"/>
      <c r="Z111" s="543"/>
      <c r="AA111" s="543"/>
      <c r="AB111" s="544"/>
      <c r="AC111" s="545"/>
      <c r="AD111" s="546"/>
      <c r="AE111" s="546"/>
      <c r="AF111" s="546"/>
      <c r="AG111" s="546"/>
      <c r="AH111" s="547"/>
      <c r="AI111" s="64"/>
      <c r="AJ111" s="64"/>
      <c r="AK111" s="64"/>
    </row>
    <row r="112" spans="1:37" ht="21" customHeight="1" outlineLevel="2" x14ac:dyDescent="0.4">
      <c r="A112" s="528"/>
      <c r="B112" s="529"/>
      <c r="C112" s="530"/>
      <c r="D112" s="531"/>
      <c r="E112" s="532"/>
      <c r="F112" s="532"/>
      <c r="G112" s="532"/>
      <c r="H112" s="532"/>
      <c r="I112" s="532"/>
      <c r="J112" s="532"/>
      <c r="K112" s="532"/>
      <c r="L112" s="532"/>
      <c r="M112" s="533"/>
      <c r="N112" s="534"/>
      <c r="O112" s="535"/>
      <c r="P112" s="536"/>
      <c r="Q112" s="537"/>
      <c r="R112" s="538"/>
      <c r="S112" s="539"/>
      <c r="T112" s="540"/>
      <c r="U112" s="540"/>
      <c r="V112" s="541"/>
      <c r="W112" s="542" t="str">
        <f t="shared" si="2"/>
        <v/>
      </c>
      <c r="X112" s="543"/>
      <c r="Y112" s="543"/>
      <c r="Z112" s="543"/>
      <c r="AA112" s="543"/>
      <c r="AB112" s="544"/>
      <c r="AC112" s="545"/>
      <c r="AD112" s="546"/>
      <c r="AE112" s="546"/>
      <c r="AF112" s="546"/>
      <c r="AG112" s="546"/>
      <c r="AH112" s="547"/>
      <c r="AI112" s="64"/>
      <c r="AJ112" s="64"/>
      <c r="AK112" s="64"/>
    </row>
    <row r="113" spans="1:37" ht="21" customHeight="1" outlineLevel="2" x14ac:dyDescent="0.4">
      <c r="A113" s="528"/>
      <c r="B113" s="529"/>
      <c r="C113" s="530"/>
      <c r="D113" s="531"/>
      <c r="E113" s="532"/>
      <c r="F113" s="532"/>
      <c r="G113" s="532"/>
      <c r="H113" s="532"/>
      <c r="I113" s="532"/>
      <c r="J113" s="532"/>
      <c r="K113" s="532"/>
      <c r="L113" s="532"/>
      <c r="M113" s="533"/>
      <c r="N113" s="534"/>
      <c r="O113" s="535"/>
      <c r="P113" s="536"/>
      <c r="Q113" s="537"/>
      <c r="R113" s="538"/>
      <c r="S113" s="539"/>
      <c r="T113" s="540"/>
      <c r="U113" s="540"/>
      <c r="V113" s="541"/>
      <c r="W113" s="542" t="str">
        <f t="shared" si="2"/>
        <v/>
      </c>
      <c r="X113" s="543"/>
      <c r="Y113" s="543"/>
      <c r="Z113" s="543"/>
      <c r="AA113" s="543"/>
      <c r="AB113" s="544"/>
      <c r="AC113" s="545"/>
      <c r="AD113" s="546"/>
      <c r="AE113" s="546"/>
      <c r="AF113" s="546"/>
      <c r="AG113" s="546"/>
      <c r="AH113" s="547"/>
      <c r="AI113" s="64"/>
      <c r="AJ113" s="64"/>
      <c r="AK113" s="64"/>
    </row>
    <row r="114" spans="1:37" ht="21" customHeight="1" outlineLevel="2" x14ac:dyDescent="0.4">
      <c r="A114" s="528"/>
      <c r="B114" s="529"/>
      <c r="C114" s="530"/>
      <c r="D114" s="531"/>
      <c r="E114" s="532"/>
      <c r="F114" s="532"/>
      <c r="G114" s="532"/>
      <c r="H114" s="532"/>
      <c r="I114" s="532"/>
      <c r="J114" s="532"/>
      <c r="K114" s="532"/>
      <c r="L114" s="532"/>
      <c r="M114" s="533"/>
      <c r="N114" s="534"/>
      <c r="O114" s="535"/>
      <c r="P114" s="536"/>
      <c r="Q114" s="537"/>
      <c r="R114" s="538"/>
      <c r="S114" s="539"/>
      <c r="T114" s="540"/>
      <c r="U114" s="540"/>
      <c r="V114" s="541"/>
      <c r="W114" s="542" t="str">
        <f t="shared" si="2"/>
        <v/>
      </c>
      <c r="X114" s="543"/>
      <c r="Y114" s="543"/>
      <c r="Z114" s="543"/>
      <c r="AA114" s="543"/>
      <c r="AB114" s="544"/>
      <c r="AC114" s="545"/>
      <c r="AD114" s="546"/>
      <c r="AE114" s="546"/>
      <c r="AF114" s="546"/>
      <c r="AG114" s="546"/>
      <c r="AH114" s="547"/>
      <c r="AI114" s="64"/>
      <c r="AJ114" s="64"/>
      <c r="AK114" s="64"/>
    </row>
    <row r="115" spans="1:37" ht="21" customHeight="1" outlineLevel="2" x14ac:dyDescent="0.4">
      <c r="A115" s="528"/>
      <c r="B115" s="529"/>
      <c r="C115" s="530"/>
      <c r="D115" s="531"/>
      <c r="E115" s="532"/>
      <c r="F115" s="532"/>
      <c r="G115" s="532"/>
      <c r="H115" s="532"/>
      <c r="I115" s="532"/>
      <c r="J115" s="532"/>
      <c r="K115" s="532"/>
      <c r="L115" s="532"/>
      <c r="M115" s="533"/>
      <c r="N115" s="534"/>
      <c r="O115" s="535"/>
      <c r="P115" s="536"/>
      <c r="Q115" s="537"/>
      <c r="R115" s="538"/>
      <c r="S115" s="539"/>
      <c r="T115" s="540"/>
      <c r="U115" s="540"/>
      <c r="V115" s="541"/>
      <c r="W115" s="542" t="str">
        <f t="shared" si="2"/>
        <v/>
      </c>
      <c r="X115" s="543"/>
      <c r="Y115" s="543"/>
      <c r="Z115" s="543"/>
      <c r="AA115" s="543"/>
      <c r="AB115" s="544"/>
      <c r="AC115" s="545"/>
      <c r="AD115" s="546"/>
      <c r="AE115" s="546"/>
      <c r="AF115" s="546"/>
      <c r="AG115" s="546"/>
      <c r="AH115" s="547"/>
      <c r="AI115" s="64"/>
      <c r="AJ115" s="64"/>
      <c r="AK115" s="64"/>
    </row>
    <row r="116" spans="1:37" ht="21" customHeight="1" outlineLevel="2" x14ac:dyDescent="0.4">
      <c r="A116" s="528"/>
      <c r="B116" s="529"/>
      <c r="C116" s="530"/>
      <c r="D116" s="531"/>
      <c r="E116" s="532"/>
      <c r="F116" s="532"/>
      <c r="G116" s="532"/>
      <c r="H116" s="532"/>
      <c r="I116" s="532"/>
      <c r="J116" s="532"/>
      <c r="K116" s="532"/>
      <c r="L116" s="532"/>
      <c r="M116" s="533"/>
      <c r="N116" s="534"/>
      <c r="O116" s="535"/>
      <c r="P116" s="536"/>
      <c r="Q116" s="537"/>
      <c r="R116" s="538"/>
      <c r="S116" s="539"/>
      <c r="T116" s="540"/>
      <c r="U116" s="540"/>
      <c r="V116" s="541"/>
      <c r="W116" s="542" t="str">
        <f t="shared" si="2"/>
        <v/>
      </c>
      <c r="X116" s="543"/>
      <c r="Y116" s="543"/>
      <c r="Z116" s="543"/>
      <c r="AA116" s="543"/>
      <c r="AB116" s="544"/>
      <c r="AC116" s="545"/>
      <c r="AD116" s="546"/>
      <c r="AE116" s="546"/>
      <c r="AF116" s="546"/>
      <c r="AG116" s="546"/>
      <c r="AH116" s="547"/>
      <c r="AI116" s="64"/>
      <c r="AJ116" s="64"/>
      <c r="AK116" s="64"/>
    </row>
    <row r="117" spans="1:37" ht="21" customHeight="1" outlineLevel="2" thickBot="1" x14ac:dyDescent="0.45">
      <c r="A117" s="528"/>
      <c r="B117" s="529"/>
      <c r="C117" s="530"/>
      <c r="D117" s="531"/>
      <c r="E117" s="532"/>
      <c r="F117" s="532"/>
      <c r="G117" s="532"/>
      <c r="H117" s="532"/>
      <c r="I117" s="532"/>
      <c r="J117" s="532"/>
      <c r="K117" s="532"/>
      <c r="L117" s="532"/>
      <c r="M117" s="533"/>
      <c r="N117" s="580"/>
      <c r="O117" s="581"/>
      <c r="P117" s="582"/>
      <c r="Q117" s="583"/>
      <c r="R117" s="584"/>
      <c r="S117" s="585"/>
      <c r="T117" s="586"/>
      <c r="U117" s="586"/>
      <c r="V117" s="587"/>
      <c r="W117" s="588" t="str">
        <f t="shared" si="2"/>
        <v/>
      </c>
      <c r="X117" s="589"/>
      <c r="Y117" s="589"/>
      <c r="Z117" s="589"/>
      <c r="AA117" s="589"/>
      <c r="AB117" s="590"/>
      <c r="AC117" s="591"/>
      <c r="AD117" s="592"/>
      <c r="AE117" s="592"/>
      <c r="AF117" s="592"/>
      <c r="AG117" s="592"/>
      <c r="AH117" s="593"/>
      <c r="AI117" s="64"/>
      <c r="AJ117" s="64"/>
      <c r="AK117" s="64"/>
    </row>
    <row r="118" spans="1:37" ht="21" customHeight="1" outlineLevel="2" thickTop="1" thickBot="1" x14ac:dyDescent="0.45">
      <c r="A118" s="594"/>
      <c r="B118" s="595"/>
      <c r="C118" s="596"/>
      <c r="D118" s="597" t="s">
        <v>78</v>
      </c>
      <c r="E118" s="435"/>
      <c r="F118" s="435"/>
      <c r="G118" s="435"/>
      <c r="H118" s="435"/>
      <c r="I118" s="435"/>
      <c r="J118" s="435"/>
      <c r="K118" s="435"/>
      <c r="L118" s="435"/>
      <c r="M118" s="436"/>
      <c r="N118" s="598"/>
      <c r="O118" s="599"/>
      <c r="P118" s="600"/>
      <c r="Q118" s="601"/>
      <c r="R118" s="602"/>
      <c r="S118" s="603"/>
      <c r="T118" s="604"/>
      <c r="U118" s="604"/>
      <c r="V118" s="605"/>
      <c r="W118" s="603" t="str">
        <f>IF(SUM(W87:AB117)=0,"",SUM(W87:AB117))</f>
        <v/>
      </c>
      <c r="X118" s="606"/>
      <c r="Y118" s="606"/>
      <c r="Z118" s="606"/>
      <c r="AA118" s="606"/>
      <c r="AB118" s="607"/>
      <c r="AC118" s="608"/>
      <c r="AD118" s="606"/>
      <c r="AE118" s="606"/>
      <c r="AF118" s="606"/>
      <c r="AG118" s="606"/>
      <c r="AH118" s="609"/>
      <c r="AI118" s="64"/>
      <c r="AJ118" s="64"/>
      <c r="AK118" s="64"/>
    </row>
    <row r="119" spans="1:37" ht="7.5" customHeight="1" outlineLevel="2" x14ac:dyDescent="0.4">
      <c r="V119" s="29"/>
      <c r="W119" s="29"/>
      <c r="X119" s="29"/>
      <c r="Y119" s="29"/>
      <c r="Z119" s="30"/>
      <c r="AA119" s="30"/>
      <c r="AB119" s="30"/>
      <c r="AC119" s="30"/>
      <c r="AD119" s="30"/>
      <c r="AE119" s="30"/>
      <c r="AF119" s="30"/>
      <c r="AG119" s="30"/>
    </row>
    <row r="120" spans="1:37" outlineLevel="3" x14ac:dyDescent="0.4">
      <c r="A120" s="555" t="s">
        <v>77</v>
      </c>
      <c r="B120" s="555"/>
      <c r="C120" s="555"/>
      <c r="D120" s="555"/>
      <c r="E120" s="556">
        <f>$V$7</f>
        <v>0</v>
      </c>
      <c r="F120" s="556"/>
      <c r="G120" s="556"/>
      <c r="H120" s="556"/>
      <c r="I120" s="556"/>
      <c r="J120" s="556"/>
      <c r="K120" s="556"/>
      <c r="L120" s="556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1:37" ht="7.5" customHeight="1" outlineLevel="3" thickBot="1" x14ac:dyDescent="0.4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86"/>
      <c r="W121" s="86"/>
      <c r="X121" s="86"/>
      <c r="Y121" s="86"/>
      <c r="Z121" s="87"/>
      <c r="AA121" s="87"/>
      <c r="AB121" s="87"/>
      <c r="AC121" s="87"/>
      <c r="AD121" s="87"/>
      <c r="AE121" s="87"/>
      <c r="AF121" s="87"/>
      <c r="AG121" s="87"/>
      <c r="AH121" s="64"/>
      <c r="AI121" s="64"/>
      <c r="AJ121" s="64"/>
      <c r="AK121" s="64"/>
    </row>
    <row r="122" spans="1:37" ht="15" customHeight="1" outlineLevel="3" x14ac:dyDescent="0.4">
      <c r="A122" s="548" t="s">
        <v>32</v>
      </c>
      <c r="B122" s="549"/>
      <c r="C122" s="549"/>
      <c r="D122" s="549"/>
      <c r="E122" s="549"/>
      <c r="F122" s="80" t="s">
        <v>30</v>
      </c>
      <c r="G122" s="550" t="s">
        <v>33</v>
      </c>
      <c r="H122" s="551"/>
      <c r="I122" s="552" t="s">
        <v>31</v>
      </c>
      <c r="J122" s="553"/>
      <c r="K122" s="553"/>
      <c r="L122" s="553"/>
      <c r="M122" s="553"/>
      <c r="N122" s="553"/>
      <c r="O122" s="553"/>
      <c r="P122" s="553"/>
      <c r="Q122" s="553"/>
      <c r="R122" s="553"/>
      <c r="S122" s="553"/>
      <c r="T122" s="553"/>
      <c r="U122" s="553"/>
      <c r="V122" s="553"/>
      <c r="W122" s="553"/>
      <c r="X122" s="553"/>
      <c r="Y122" s="553"/>
      <c r="Z122" s="553"/>
      <c r="AA122" s="553"/>
      <c r="AB122" s="554"/>
      <c r="AC122" s="64"/>
      <c r="AD122" s="557">
        <f>$AD83+1</f>
        <v>3</v>
      </c>
      <c r="AE122" s="558"/>
      <c r="AF122" s="558" t="s">
        <v>75</v>
      </c>
      <c r="AG122" s="558">
        <f>$AG$17</f>
        <v>0</v>
      </c>
      <c r="AH122" s="558"/>
      <c r="AI122" s="64"/>
      <c r="AJ122" s="64"/>
      <c r="AK122" s="64"/>
    </row>
    <row r="123" spans="1:37" ht="22.5" customHeight="1" outlineLevel="3" thickBot="1" x14ac:dyDescent="0.45">
      <c r="A123" s="560"/>
      <c r="B123" s="561"/>
      <c r="C123" s="561"/>
      <c r="D123" s="561"/>
      <c r="E123" s="561"/>
      <c r="F123" s="81" t="s">
        <v>30</v>
      </c>
      <c r="G123" s="562"/>
      <c r="H123" s="563"/>
      <c r="I123" s="564">
        <f>$I$18</f>
        <v>0</v>
      </c>
      <c r="J123" s="565"/>
      <c r="K123" s="565"/>
      <c r="L123" s="565"/>
      <c r="M123" s="565"/>
      <c r="N123" s="565"/>
      <c r="O123" s="565"/>
      <c r="P123" s="565"/>
      <c r="Q123" s="565"/>
      <c r="R123" s="565"/>
      <c r="S123" s="565"/>
      <c r="T123" s="565"/>
      <c r="U123" s="565"/>
      <c r="V123" s="565"/>
      <c r="W123" s="565"/>
      <c r="X123" s="565"/>
      <c r="Y123" s="565"/>
      <c r="Z123" s="565"/>
      <c r="AA123" s="565"/>
      <c r="AB123" s="566"/>
      <c r="AC123" s="64"/>
      <c r="AD123" s="559"/>
      <c r="AE123" s="559"/>
      <c r="AF123" s="559"/>
      <c r="AG123" s="559"/>
      <c r="AH123" s="559"/>
      <c r="AI123" s="64"/>
      <c r="AJ123" s="64"/>
      <c r="AK123" s="64"/>
    </row>
    <row r="124" spans="1:37" ht="7.5" customHeight="1" outlineLevel="3" thickBot="1" x14ac:dyDescent="0.45">
      <c r="A124" s="82"/>
      <c r="B124" s="83"/>
      <c r="C124" s="83"/>
      <c r="D124" s="82"/>
      <c r="E124" s="84"/>
      <c r="F124" s="84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64"/>
      <c r="AI124" s="64"/>
      <c r="AJ124" s="64"/>
      <c r="AK124" s="64"/>
    </row>
    <row r="125" spans="1:37" ht="26.25" customHeight="1" outlineLevel="3" x14ac:dyDescent="0.4">
      <c r="A125" s="567" t="s">
        <v>93</v>
      </c>
      <c r="B125" s="568"/>
      <c r="C125" s="569"/>
      <c r="D125" s="570" t="s">
        <v>60</v>
      </c>
      <c r="E125" s="571"/>
      <c r="F125" s="571"/>
      <c r="G125" s="571"/>
      <c r="H125" s="571"/>
      <c r="I125" s="571"/>
      <c r="J125" s="571"/>
      <c r="K125" s="571"/>
      <c r="L125" s="571"/>
      <c r="M125" s="572"/>
      <c r="N125" s="573" t="s">
        <v>64</v>
      </c>
      <c r="O125" s="574"/>
      <c r="P125" s="575"/>
      <c r="Q125" s="570" t="s">
        <v>65</v>
      </c>
      <c r="R125" s="572"/>
      <c r="S125" s="576" t="s">
        <v>66</v>
      </c>
      <c r="T125" s="577"/>
      <c r="U125" s="577"/>
      <c r="V125" s="578"/>
      <c r="W125" s="576" t="s">
        <v>67</v>
      </c>
      <c r="X125" s="571"/>
      <c r="Y125" s="571"/>
      <c r="Z125" s="571"/>
      <c r="AA125" s="571"/>
      <c r="AB125" s="572"/>
      <c r="AC125" s="570" t="s">
        <v>63</v>
      </c>
      <c r="AD125" s="571"/>
      <c r="AE125" s="571"/>
      <c r="AF125" s="571"/>
      <c r="AG125" s="571"/>
      <c r="AH125" s="579"/>
      <c r="AI125" s="64"/>
      <c r="AJ125" s="64"/>
      <c r="AK125" s="64"/>
    </row>
    <row r="126" spans="1:37" ht="21" customHeight="1" outlineLevel="3" x14ac:dyDescent="0.4">
      <c r="A126" s="528"/>
      <c r="B126" s="529"/>
      <c r="C126" s="530"/>
      <c r="D126" s="531"/>
      <c r="E126" s="532"/>
      <c r="F126" s="532"/>
      <c r="G126" s="532"/>
      <c r="H126" s="532"/>
      <c r="I126" s="532"/>
      <c r="J126" s="532"/>
      <c r="K126" s="532"/>
      <c r="L126" s="532"/>
      <c r="M126" s="533"/>
      <c r="N126" s="534"/>
      <c r="O126" s="535"/>
      <c r="P126" s="536"/>
      <c r="Q126" s="537"/>
      <c r="R126" s="538"/>
      <c r="S126" s="539"/>
      <c r="T126" s="540"/>
      <c r="U126" s="540"/>
      <c r="V126" s="541"/>
      <c r="W126" s="542" t="str">
        <f t="shared" ref="W126:W156" si="3">IF(D126="","",ROUND(N126*S126,0))</f>
        <v/>
      </c>
      <c r="X126" s="543"/>
      <c r="Y126" s="543"/>
      <c r="Z126" s="543"/>
      <c r="AA126" s="543"/>
      <c r="AB126" s="544"/>
      <c r="AC126" s="545"/>
      <c r="AD126" s="546"/>
      <c r="AE126" s="546"/>
      <c r="AF126" s="546"/>
      <c r="AG126" s="546"/>
      <c r="AH126" s="547"/>
      <c r="AI126" s="64"/>
      <c r="AJ126" s="64"/>
      <c r="AK126" s="64"/>
    </row>
    <row r="127" spans="1:37" ht="21" customHeight="1" outlineLevel="3" x14ac:dyDescent="0.4">
      <c r="A127" s="528"/>
      <c r="B127" s="529"/>
      <c r="C127" s="530"/>
      <c r="D127" s="531"/>
      <c r="E127" s="532"/>
      <c r="F127" s="532"/>
      <c r="G127" s="532"/>
      <c r="H127" s="532"/>
      <c r="I127" s="532"/>
      <c r="J127" s="532"/>
      <c r="K127" s="532"/>
      <c r="L127" s="532"/>
      <c r="M127" s="533"/>
      <c r="N127" s="534"/>
      <c r="O127" s="535"/>
      <c r="P127" s="536"/>
      <c r="Q127" s="537"/>
      <c r="R127" s="538"/>
      <c r="S127" s="539"/>
      <c r="T127" s="540"/>
      <c r="U127" s="540"/>
      <c r="V127" s="541"/>
      <c r="W127" s="542" t="str">
        <f t="shared" si="3"/>
        <v/>
      </c>
      <c r="X127" s="543"/>
      <c r="Y127" s="543"/>
      <c r="Z127" s="543"/>
      <c r="AA127" s="543"/>
      <c r="AB127" s="544"/>
      <c r="AC127" s="545"/>
      <c r="AD127" s="546"/>
      <c r="AE127" s="546"/>
      <c r="AF127" s="546"/>
      <c r="AG127" s="546"/>
      <c r="AH127" s="547"/>
      <c r="AI127" s="64"/>
      <c r="AJ127" s="64"/>
      <c r="AK127" s="64"/>
    </row>
    <row r="128" spans="1:37" ht="21" customHeight="1" outlineLevel="3" x14ac:dyDescent="0.4">
      <c r="A128" s="528"/>
      <c r="B128" s="529"/>
      <c r="C128" s="530"/>
      <c r="D128" s="531"/>
      <c r="E128" s="532"/>
      <c r="F128" s="532"/>
      <c r="G128" s="532"/>
      <c r="H128" s="532"/>
      <c r="I128" s="532"/>
      <c r="J128" s="532"/>
      <c r="K128" s="532"/>
      <c r="L128" s="532"/>
      <c r="M128" s="533"/>
      <c r="N128" s="534"/>
      <c r="O128" s="535"/>
      <c r="P128" s="536"/>
      <c r="Q128" s="537"/>
      <c r="R128" s="538"/>
      <c r="S128" s="539"/>
      <c r="T128" s="540"/>
      <c r="U128" s="540"/>
      <c r="V128" s="541"/>
      <c r="W128" s="542" t="str">
        <f t="shared" si="3"/>
        <v/>
      </c>
      <c r="X128" s="543"/>
      <c r="Y128" s="543"/>
      <c r="Z128" s="543"/>
      <c r="AA128" s="543"/>
      <c r="AB128" s="544"/>
      <c r="AC128" s="545"/>
      <c r="AD128" s="546"/>
      <c r="AE128" s="546"/>
      <c r="AF128" s="546"/>
      <c r="AG128" s="546"/>
      <c r="AH128" s="547"/>
      <c r="AI128" s="64"/>
      <c r="AJ128" s="64"/>
      <c r="AK128" s="64"/>
    </row>
    <row r="129" spans="1:37" ht="21" customHeight="1" outlineLevel="3" x14ac:dyDescent="0.4">
      <c r="A129" s="528"/>
      <c r="B129" s="529"/>
      <c r="C129" s="530"/>
      <c r="D129" s="531"/>
      <c r="E129" s="532"/>
      <c r="F129" s="532"/>
      <c r="G129" s="532"/>
      <c r="H129" s="532"/>
      <c r="I129" s="532"/>
      <c r="J129" s="532"/>
      <c r="K129" s="532"/>
      <c r="L129" s="532"/>
      <c r="M129" s="533"/>
      <c r="N129" s="534"/>
      <c r="O129" s="535"/>
      <c r="P129" s="536"/>
      <c r="Q129" s="537"/>
      <c r="R129" s="538"/>
      <c r="S129" s="539"/>
      <c r="T129" s="540"/>
      <c r="U129" s="540"/>
      <c r="V129" s="541"/>
      <c r="W129" s="542" t="str">
        <f t="shared" si="3"/>
        <v/>
      </c>
      <c r="X129" s="543"/>
      <c r="Y129" s="543"/>
      <c r="Z129" s="543"/>
      <c r="AA129" s="543"/>
      <c r="AB129" s="544"/>
      <c r="AC129" s="545"/>
      <c r="AD129" s="546"/>
      <c r="AE129" s="546"/>
      <c r="AF129" s="546"/>
      <c r="AG129" s="546"/>
      <c r="AH129" s="547"/>
      <c r="AI129" s="64"/>
      <c r="AJ129" s="64"/>
      <c r="AK129" s="64"/>
    </row>
    <row r="130" spans="1:37" ht="21" customHeight="1" outlineLevel="3" x14ac:dyDescent="0.4">
      <c r="A130" s="528"/>
      <c r="B130" s="529"/>
      <c r="C130" s="530"/>
      <c r="D130" s="531"/>
      <c r="E130" s="532"/>
      <c r="F130" s="532"/>
      <c r="G130" s="532"/>
      <c r="H130" s="532"/>
      <c r="I130" s="532"/>
      <c r="J130" s="532"/>
      <c r="K130" s="532"/>
      <c r="L130" s="532"/>
      <c r="M130" s="533"/>
      <c r="N130" s="534"/>
      <c r="O130" s="535"/>
      <c r="P130" s="536"/>
      <c r="Q130" s="537"/>
      <c r="R130" s="538"/>
      <c r="S130" s="539"/>
      <c r="T130" s="540"/>
      <c r="U130" s="540"/>
      <c r="V130" s="541"/>
      <c r="W130" s="542" t="str">
        <f t="shared" si="3"/>
        <v/>
      </c>
      <c r="X130" s="543"/>
      <c r="Y130" s="543"/>
      <c r="Z130" s="543"/>
      <c r="AA130" s="543"/>
      <c r="AB130" s="544"/>
      <c r="AC130" s="545"/>
      <c r="AD130" s="546"/>
      <c r="AE130" s="546"/>
      <c r="AF130" s="546"/>
      <c r="AG130" s="546"/>
      <c r="AH130" s="547"/>
      <c r="AI130" s="64"/>
      <c r="AJ130" s="64"/>
      <c r="AK130" s="64"/>
    </row>
    <row r="131" spans="1:37" ht="21" customHeight="1" outlineLevel="3" x14ac:dyDescent="0.4">
      <c r="A131" s="528"/>
      <c r="B131" s="529"/>
      <c r="C131" s="530"/>
      <c r="D131" s="531"/>
      <c r="E131" s="532"/>
      <c r="F131" s="532"/>
      <c r="G131" s="532"/>
      <c r="H131" s="532"/>
      <c r="I131" s="532"/>
      <c r="J131" s="532"/>
      <c r="K131" s="532"/>
      <c r="L131" s="532"/>
      <c r="M131" s="533"/>
      <c r="N131" s="534"/>
      <c r="O131" s="535"/>
      <c r="P131" s="536"/>
      <c r="Q131" s="537"/>
      <c r="R131" s="538"/>
      <c r="S131" s="539"/>
      <c r="T131" s="540"/>
      <c r="U131" s="540"/>
      <c r="V131" s="541"/>
      <c r="W131" s="542" t="str">
        <f t="shared" si="3"/>
        <v/>
      </c>
      <c r="X131" s="543"/>
      <c r="Y131" s="543"/>
      <c r="Z131" s="543"/>
      <c r="AA131" s="543"/>
      <c r="AB131" s="544"/>
      <c r="AC131" s="545"/>
      <c r="AD131" s="546"/>
      <c r="AE131" s="546"/>
      <c r="AF131" s="546"/>
      <c r="AG131" s="546"/>
      <c r="AH131" s="547"/>
      <c r="AI131" s="64"/>
      <c r="AJ131" s="64"/>
      <c r="AK131" s="64"/>
    </row>
    <row r="132" spans="1:37" ht="21" customHeight="1" outlineLevel="3" x14ac:dyDescent="0.4">
      <c r="A132" s="528"/>
      <c r="B132" s="529"/>
      <c r="C132" s="530"/>
      <c r="D132" s="531"/>
      <c r="E132" s="532"/>
      <c r="F132" s="532"/>
      <c r="G132" s="532"/>
      <c r="H132" s="532"/>
      <c r="I132" s="532"/>
      <c r="J132" s="532"/>
      <c r="K132" s="532"/>
      <c r="L132" s="532"/>
      <c r="M132" s="533"/>
      <c r="N132" s="534"/>
      <c r="O132" s="535"/>
      <c r="P132" s="536"/>
      <c r="Q132" s="537"/>
      <c r="R132" s="538"/>
      <c r="S132" s="539"/>
      <c r="T132" s="540"/>
      <c r="U132" s="540"/>
      <c r="V132" s="541"/>
      <c r="W132" s="542" t="str">
        <f t="shared" si="3"/>
        <v/>
      </c>
      <c r="X132" s="543"/>
      <c r="Y132" s="543"/>
      <c r="Z132" s="543"/>
      <c r="AA132" s="543"/>
      <c r="AB132" s="544"/>
      <c r="AC132" s="545"/>
      <c r="AD132" s="546"/>
      <c r="AE132" s="546"/>
      <c r="AF132" s="546"/>
      <c r="AG132" s="546"/>
      <c r="AH132" s="547"/>
      <c r="AI132" s="64"/>
      <c r="AJ132" s="64"/>
      <c r="AK132" s="64"/>
    </row>
    <row r="133" spans="1:37" ht="21" customHeight="1" outlineLevel="3" x14ac:dyDescent="0.4">
      <c r="A133" s="528"/>
      <c r="B133" s="529"/>
      <c r="C133" s="530"/>
      <c r="D133" s="531"/>
      <c r="E133" s="532"/>
      <c r="F133" s="532"/>
      <c r="G133" s="532"/>
      <c r="H133" s="532"/>
      <c r="I133" s="532"/>
      <c r="J133" s="532"/>
      <c r="K133" s="532"/>
      <c r="L133" s="532"/>
      <c r="M133" s="533"/>
      <c r="N133" s="534"/>
      <c r="O133" s="535"/>
      <c r="P133" s="536"/>
      <c r="Q133" s="537"/>
      <c r="R133" s="538"/>
      <c r="S133" s="539"/>
      <c r="T133" s="540"/>
      <c r="U133" s="540"/>
      <c r="V133" s="541"/>
      <c r="W133" s="542" t="str">
        <f t="shared" si="3"/>
        <v/>
      </c>
      <c r="X133" s="543"/>
      <c r="Y133" s="543"/>
      <c r="Z133" s="543"/>
      <c r="AA133" s="543"/>
      <c r="AB133" s="544"/>
      <c r="AC133" s="545"/>
      <c r="AD133" s="546"/>
      <c r="AE133" s="546"/>
      <c r="AF133" s="546"/>
      <c r="AG133" s="546"/>
      <c r="AH133" s="547"/>
      <c r="AI133" s="64"/>
      <c r="AJ133" s="64"/>
      <c r="AK133" s="64"/>
    </row>
    <row r="134" spans="1:37" ht="21" customHeight="1" outlineLevel="3" x14ac:dyDescent="0.4">
      <c r="A134" s="528"/>
      <c r="B134" s="529"/>
      <c r="C134" s="530"/>
      <c r="D134" s="531"/>
      <c r="E134" s="532"/>
      <c r="F134" s="532"/>
      <c r="G134" s="532"/>
      <c r="H134" s="532"/>
      <c r="I134" s="532"/>
      <c r="J134" s="532"/>
      <c r="K134" s="532"/>
      <c r="L134" s="532"/>
      <c r="M134" s="533"/>
      <c r="N134" s="534"/>
      <c r="O134" s="535"/>
      <c r="P134" s="536"/>
      <c r="Q134" s="537"/>
      <c r="R134" s="538"/>
      <c r="S134" s="539"/>
      <c r="T134" s="540"/>
      <c r="U134" s="540"/>
      <c r="V134" s="541"/>
      <c r="W134" s="542" t="str">
        <f t="shared" si="3"/>
        <v/>
      </c>
      <c r="X134" s="543"/>
      <c r="Y134" s="543"/>
      <c r="Z134" s="543"/>
      <c r="AA134" s="543"/>
      <c r="AB134" s="544"/>
      <c r="AC134" s="545"/>
      <c r="AD134" s="546"/>
      <c r="AE134" s="546"/>
      <c r="AF134" s="546"/>
      <c r="AG134" s="546"/>
      <c r="AH134" s="547"/>
      <c r="AI134" s="64"/>
      <c r="AJ134" s="64"/>
      <c r="AK134" s="64"/>
    </row>
    <row r="135" spans="1:37" ht="21" customHeight="1" outlineLevel="3" x14ac:dyDescent="0.4">
      <c r="A135" s="528"/>
      <c r="B135" s="529"/>
      <c r="C135" s="530"/>
      <c r="D135" s="531"/>
      <c r="E135" s="532"/>
      <c r="F135" s="532"/>
      <c r="G135" s="532"/>
      <c r="H135" s="532"/>
      <c r="I135" s="532"/>
      <c r="J135" s="532"/>
      <c r="K135" s="532"/>
      <c r="L135" s="532"/>
      <c r="M135" s="533"/>
      <c r="N135" s="534"/>
      <c r="O135" s="535"/>
      <c r="P135" s="536"/>
      <c r="Q135" s="537"/>
      <c r="R135" s="538"/>
      <c r="S135" s="539"/>
      <c r="T135" s="540"/>
      <c r="U135" s="540"/>
      <c r="V135" s="541"/>
      <c r="W135" s="542" t="str">
        <f t="shared" si="3"/>
        <v/>
      </c>
      <c r="X135" s="543"/>
      <c r="Y135" s="543"/>
      <c r="Z135" s="543"/>
      <c r="AA135" s="543"/>
      <c r="AB135" s="544"/>
      <c r="AC135" s="545"/>
      <c r="AD135" s="546"/>
      <c r="AE135" s="546"/>
      <c r="AF135" s="546"/>
      <c r="AG135" s="546"/>
      <c r="AH135" s="547"/>
      <c r="AI135" s="64"/>
      <c r="AJ135" s="64"/>
      <c r="AK135" s="64"/>
    </row>
    <row r="136" spans="1:37" ht="21" customHeight="1" outlineLevel="3" x14ac:dyDescent="0.4">
      <c r="A136" s="528"/>
      <c r="B136" s="529"/>
      <c r="C136" s="530"/>
      <c r="D136" s="531"/>
      <c r="E136" s="532"/>
      <c r="F136" s="532"/>
      <c r="G136" s="532"/>
      <c r="H136" s="532"/>
      <c r="I136" s="532"/>
      <c r="J136" s="532"/>
      <c r="K136" s="532"/>
      <c r="L136" s="532"/>
      <c r="M136" s="533"/>
      <c r="N136" s="534"/>
      <c r="O136" s="535"/>
      <c r="P136" s="536"/>
      <c r="Q136" s="537"/>
      <c r="R136" s="538"/>
      <c r="S136" s="539"/>
      <c r="T136" s="540"/>
      <c r="U136" s="540"/>
      <c r="V136" s="541"/>
      <c r="W136" s="542" t="str">
        <f t="shared" si="3"/>
        <v/>
      </c>
      <c r="X136" s="543"/>
      <c r="Y136" s="543"/>
      <c r="Z136" s="543"/>
      <c r="AA136" s="543"/>
      <c r="AB136" s="544"/>
      <c r="AC136" s="545"/>
      <c r="AD136" s="546"/>
      <c r="AE136" s="546"/>
      <c r="AF136" s="546"/>
      <c r="AG136" s="546"/>
      <c r="AH136" s="547"/>
      <c r="AI136" s="64"/>
      <c r="AJ136" s="64"/>
      <c r="AK136" s="64"/>
    </row>
    <row r="137" spans="1:37" ht="21" customHeight="1" outlineLevel="3" x14ac:dyDescent="0.4">
      <c r="A137" s="528"/>
      <c r="B137" s="529"/>
      <c r="C137" s="530"/>
      <c r="D137" s="531"/>
      <c r="E137" s="532"/>
      <c r="F137" s="532"/>
      <c r="G137" s="532"/>
      <c r="H137" s="532"/>
      <c r="I137" s="532"/>
      <c r="J137" s="532"/>
      <c r="K137" s="532"/>
      <c r="L137" s="532"/>
      <c r="M137" s="533"/>
      <c r="N137" s="534"/>
      <c r="O137" s="535"/>
      <c r="P137" s="536"/>
      <c r="Q137" s="537"/>
      <c r="R137" s="538"/>
      <c r="S137" s="539"/>
      <c r="T137" s="540"/>
      <c r="U137" s="540"/>
      <c r="V137" s="541"/>
      <c r="W137" s="542" t="str">
        <f t="shared" si="3"/>
        <v/>
      </c>
      <c r="X137" s="543"/>
      <c r="Y137" s="543"/>
      <c r="Z137" s="543"/>
      <c r="AA137" s="543"/>
      <c r="AB137" s="544"/>
      <c r="AC137" s="545"/>
      <c r="AD137" s="546"/>
      <c r="AE137" s="546"/>
      <c r="AF137" s="546"/>
      <c r="AG137" s="546"/>
      <c r="AH137" s="547"/>
      <c r="AI137" s="64"/>
      <c r="AJ137" s="64"/>
      <c r="AK137" s="64"/>
    </row>
    <row r="138" spans="1:37" ht="21" customHeight="1" outlineLevel="3" x14ac:dyDescent="0.4">
      <c r="A138" s="528"/>
      <c r="B138" s="529"/>
      <c r="C138" s="530"/>
      <c r="D138" s="531"/>
      <c r="E138" s="532"/>
      <c r="F138" s="532"/>
      <c r="G138" s="532"/>
      <c r="H138" s="532"/>
      <c r="I138" s="532"/>
      <c r="J138" s="532"/>
      <c r="K138" s="532"/>
      <c r="L138" s="532"/>
      <c r="M138" s="533"/>
      <c r="N138" s="534"/>
      <c r="O138" s="535"/>
      <c r="P138" s="536"/>
      <c r="Q138" s="537"/>
      <c r="R138" s="538"/>
      <c r="S138" s="539"/>
      <c r="T138" s="540"/>
      <c r="U138" s="540"/>
      <c r="V138" s="541"/>
      <c r="W138" s="542" t="str">
        <f t="shared" si="3"/>
        <v/>
      </c>
      <c r="X138" s="543"/>
      <c r="Y138" s="543"/>
      <c r="Z138" s="543"/>
      <c r="AA138" s="543"/>
      <c r="AB138" s="544"/>
      <c r="AC138" s="545"/>
      <c r="AD138" s="546"/>
      <c r="AE138" s="546"/>
      <c r="AF138" s="546"/>
      <c r="AG138" s="546"/>
      <c r="AH138" s="547"/>
      <c r="AI138" s="64"/>
      <c r="AJ138" s="64"/>
      <c r="AK138" s="64"/>
    </row>
    <row r="139" spans="1:37" ht="21" customHeight="1" outlineLevel="3" x14ac:dyDescent="0.4">
      <c r="A139" s="528"/>
      <c r="B139" s="529"/>
      <c r="C139" s="530"/>
      <c r="D139" s="531"/>
      <c r="E139" s="532"/>
      <c r="F139" s="532"/>
      <c r="G139" s="532"/>
      <c r="H139" s="532"/>
      <c r="I139" s="532"/>
      <c r="J139" s="532"/>
      <c r="K139" s="532"/>
      <c r="L139" s="532"/>
      <c r="M139" s="533"/>
      <c r="N139" s="534"/>
      <c r="O139" s="535"/>
      <c r="P139" s="536"/>
      <c r="Q139" s="537"/>
      <c r="R139" s="538"/>
      <c r="S139" s="539"/>
      <c r="T139" s="540"/>
      <c r="U139" s="540"/>
      <c r="V139" s="541"/>
      <c r="W139" s="542" t="str">
        <f t="shared" si="3"/>
        <v/>
      </c>
      <c r="X139" s="543"/>
      <c r="Y139" s="543"/>
      <c r="Z139" s="543"/>
      <c r="AA139" s="543"/>
      <c r="AB139" s="544"/>
      <c r="AC139" s="545"/>
      <c r="AD139" s="546"/>
      <c r="AE139" s="546"/>
      <c r="AF139" s="546"/>
      <c r="AG139" s="546"/>
      <c r="AH139" s="547"/>
      <c r="AI139" s="64"/>
      <c r="AJ139" s="64"/>
      <c r="AK139" s="64"/>
    </row>
    <row r="140" spans="1:37" ht="21" customHeight="1" outlineLevel="3" x14ac:dyDescent="0.4">
      <c r="A140" s="528"/>
      <c r="B140" s="529"/>
      <c r="C140" s="530"/>
      <c r="D140" s="531"/>
      <c r="E140" s="532"/>
      <c r="F140" s="532"/>
      <c r="G140" s="532"/>
      <c r="H140" s="532"/>
      <c r="I140" s="532"/>
      <c r="J140" s="532"/>
      <c r="K140" s="532"/>
      <c r="L140" s="532"/>
      <c r="M140" s="533"/>
      <c r="N140" s="534"/>
      <c r="O140" s="535"/>
      <c r="P140" s="536"/>
      <c r="Q140" s="537"/>
      <c r="R140" s="538"/>
      <c r="S140" s="539"/>
      <c r="T140" s="540"/>
      <c r="U140" s="540"/>
      <c r="V140" s="541"/>
      <c r="W140" s="542" t="str">
        <f t="shared" si="3"/>
        <v/>
      </c>
      <c r="X140" s="543"/>
      <c r="Y140" s="543"/>
      <c r="Z140" s="543"/>
      <c r="AA140" s="543"/>
      <c r="AB140" s="544"/>
      <c r="AC140" s="545"/>
      <c r="AD140" s="546"/>
      <c r="AE140" s="546"/>
      <c r="AF140" s="546"/>
      <c r="AG140" s="546"/>
      <c r="AH140" s="547"/>
      <c r="AI140" s="64"/>
      <c r="AJ140" s="64"/>
      <c r="AK140" s="64"/>
    </row>
    <row r="141" spans="1:37" ht="21" customHeight="1" outlineLevel="3" x14ac:dyDescent="0.4">
      <c r="A141" s="528"/>
      <c r="B141" s="529"/>
      <c r="C141" s="530"/>
      <c r="D141" s="531"/>
      <c r="E141" s="532"/>
      <c r="F141" s="532"/>
      <c r="G141" s="532"/>
      <c r="H141" s="532"/>
      <c r="I141" s="532"/>
      <c r="J141" s="532"/>
      <c r="K141" s="532"/>
      <c r="L141" s="532"/>
      <c r="M141" s="533"/>
      <c r="N141" s="534"/>
      <c r="O141" s="535"/>
      <c r="P141" s="536"/>
      <c r="Q141" s="537"/>
      <c r="R141" s="538"/>
      <c r="S141" s="539"/>
      <c r="T141" s="540"/>
      <c r="U141" s="540"/>
      <c r="V141" s="541"/>
      <c r="W141" s="542" t="str">
        <f t="shared" si="3"/>
        <v/>
      </c>
      <c r="X141" s="543"/>
      <c r="Y141" s="543"/>
      <c r="Z141" s="543"/>
      <c r="AA141" s="543"/>
      <c r="AB141" s="544"/>
      <c r="AC141" s="545"/>
      <c r="AD141" s="546"/>
      <c r="AE141" s="546"/>
      <c r="AF141" s="546"/>
      <c r="AG141" s="546"/>
      <c r="AH141" s="547"/>
      <c r="AI141" s="64"/>
      <c r="AJ141" s="64"/>
      <c r="AK141" s="64"/>
    </row>
    <row r="142" spans="1:37" ht="21" customHeight="1" outlineLevel="3" x14ac:dyDescent="0.4">
      <c r="A142" s="528"/>
      <c r="B142" s="529"/>
      <c r="C142" s="530"/>
      <c r="D142" s="531"/>
      <c r="E142" s="532"/>
      <c r="F142" s="532"/>
      <c r="G142" s="532"/>
      <c r="H142" s="532"/>
      <c r="I142" s="532"/>
      <c r="J142" s="532"/>
      <c r="K142" s="532"/>
      <c r="L142" s="532"/>
      <c r="M142" s="533"/>
      <c r="N142" s="534"/>
      <c r="O142" s="535"/>
      <c r="P142" s="536"/>
      <c r="Q142" s="537"/>
      <c r="R142" s="538"/>
      <c r="S142" s="539"/>
      <c r="T142" s="540"/>
      <c r="U142" s="540"/>
      <c r="V142" s="541"/>
      <c r="W142" s="542" t="str">
        <f t="shared" si="3"/>
        <v/>
      </c>
      <c r="X142" s="543"/>
      <c r="Y142" s="543"/>
      <c r="Z142" s="543"/>
      <c r="AA142" s="543"/>
      <c r="AB142" s="544"/>
      <c r="AC142" s="545"/>
      <c r="AD142" s="546"/>
      <c r="AE142" s="546"/>
      <c r="AF142" s="546"/>
      <c r="AG142" s="546"/>
      <c r="AH142" s="547"/>
      <c r="AI142" s="64"/>
      <c r="AJ142" s="64"/>
      <c r="AK142" s="64"/>
    </row>
    <row r="143" spans="1:37" ht="21" customHeight="1" outlineLevel="3" x14ac:dyDescent="0.4">
      <c r="A143" s="528"/>
      <c r="B143" s="529"/>
      <c r="C143" s="530"/>
      <c r="D143" s="531"/>
      <c r="E143" s="532"/>
      <c r="F143" s="532"/>
      <c r="G143" s="532"/>
      <c r="H143" s="532"/>
      <c r="I143" s="532"/>
      <c r="J143" s="532"/>
      <c r="K143" s="532"/>
      <c r="L143" s="532"/>
      <c r="M143" s="533"/>
      <c r="N143" s="534"/>
      <c r="O143" s="535"/>
      <c r="P143" s="536"/>
      <c r="Q143" s="537"/>
      <c r="R143" s="538"/>
      <c r="S143" s="539"/>
      <c r="T143" s="540"/>
      <c r="U143" s="540"/>
      <c r="V143" s="541"/>
      <c r="W143" s="542" t="str">
        <f t="shared" si="3"/>
        <v/>
      </c>
      <c r="X143" s="543"/>
      <c r="Y143" s="543"/>
      <c r="Z143" s="543"/>
      <c r="AA143" s="543"/>
      <c r="AB143" s="544"/>
      <c r="AC143" s="545"/>
      <c r="AD143" s="546"/>
      <c r="AE143" s="546"/>
      <c r="AF143" s="546"/>
      <c r="AG143" s="546"/>
      <c r="AH143" s="547"/>
      <c r="AI143" s="64"/>
      <c r="AJ143" s="64"/>
      <c r="AK143" s="64"/>
    </row>
    <row r="144" spans="1:37" ht="21" customHeight="1" outlineLevel="3" x14ac:dyDescent="0.4">
      <c r="A144" s="528"/>
      <c r="B144" s="529"/>
      <c r="C144" s="530"/>
      <c r="D144" s="531"/>
      <c r="E144" s="532"/>
      <c r="F144" s="532"/>
      <c r="G144" s="532"/>
      <c r="H144" s="532"/>
      <c r="I144" s="532"/>
      <c r="J144" s="532"/>
      <c r="K144" s="532"/>
      <c r="L144" s="532"/>
      <c r="M144" s="533"/>
      <c r="N144" s="534"/>
      <c r="O144" s="535"/>
      <c r="P144" s="536"/>
      <c r="Q144" s="537"/>
      <c r="R144" s="538"/>
      <c r="S144" s="539"/>
      <c r="T144" s="540"/>
      <c r="U144" s="540"/>
      <c r="V144" s="541"/>
      <c r="W144" s="542" t="str">
        <f t="shared" si="3"/>
        <v/>
      </c>
      <c r="X144" s="543"/>
      <c r="Y144" s="543"/>
      <c r="Z144" s="543"/>
      <c r="AA144" s="543"/>
      <c r="AB144" s="544"/>
      <c r="AC144" s="545"/>
      <c r="AD144" s="546"/>
      <c r="AE144" s="546"/>
      <c r="AF144" s="546"/>
      <c r="AG144" s="546"/>
      <c r="AH144" s="547"/>
      <c r="AI144" s="64"/>
      <c r="AJ144" s="64"/>
      <c r="AK144" s="64"/>
    </row>
    <row r="145" spans="1:37" ht="21" customHeight="1" outlineLevel="3" x14ac:dyDescent="0.4">
      <c r="A145" s="528"/>
      <c r="B145" s="529"/>
      <c r="C145" s="530"/>
      <c r="D145" s="531"/>
      <c r="E145" s="532"/>
      <c r="F145" s="532"/>
      <c r="G145" s="532"/>
      <c r="H145" s="532"/>
      <c r="I145" s="532"/>
      <c r="J145" s="532"/>
      <c r="K145" s="532"/>
      <c r="L145" s="532"/>
      <c r="M145" s="533"/>
      <c r="N145" s="534"/>
      <c r="O145" s="535"/>
      <c r="P145" s="536"/>
      <c r="Q145" s="537"/>
      <c r="R145" s="538"/>
      <c r="S145" s="539"/>
      <c r="T145" s="540"/>
      <c r="U145" s="540"/>
      <c r="V145" s="541"/>
      <c r="W145" s="542" t="str">
        <f t="shared" si="3"/>
        <v/>
      </c>
      <c r="X145" s="543"/>
      <c r="Y145" s="543"/>
      <c r="Z145" s="543"/>
      <c r="AA145" s="543"/>
      <c r="AB145" s="544"/>
      <c r="AC145" s="545"/>
      <c r="AD145" s="546"/>
      <c r="AE145" s="546"/>
      <c r="AF145" s="546"/>
      <c r="AG145" s="546"/>
      <c r="AH145" s="547"/>
      <c r="AI145" s="64"/>
      <c r="AJ145" s="64"/>
      <c r="AK145" s="64"/>
    </row>
    <row r="146" spans="1:37" ht="21" customHeight="1" outlineLevel="3" x14ac:dyDescent="0.4">
      <c r="A146" s="528"/>
      <c r="B146" s="529"/>
      <c r="C146" s="530"/>
      <c r="D146" s="531"/>
      <c r="E146" s="532"/>
      <c r="F146" s="532"/>
      <c r="G146" s="532"/>
      <c r="H146" s="532"/>
      <c r="I146" s="532"/>
      <c r="J146" s="532"/>
      <c r="K146" s="532"/>
      <c r="L146" s="532"/>
      <c r="M146" s="533"/>
      <c r="N146" s="534"/>
      <c r="O146" s="535"/>
      <c r="P146" s="536"/>
      <c r="Q146" s="537"/>
      <c r="R146" s="538"/>
      <c r="S146" s="539"/>
      <c r="T146" s="540"/>
      <c r="U146" s="540"/>
      <c r="V146" s="541"/>
      <c r="W146" s="542" t="str">
        <f t="shared" si="3"/>
        <v/>
      </c>
      <c r="X146" s="543"/>
      <c r="Y146" s="543"/>
      <c r="Z146" s="543"/>
      <c r="AA146" s="543"/>
      <c r="AB146" s="544"/>
      <c r="AC146" s="545"/>
      <c r="AD146" s="546"/>
      <c r="AE146" s="546"/>
      <c r="AF146" s="546"/>
      <c r="AG146" s="546"/>
      <c r="AH146" s="547"/>
      <c r="AI146" s="64"/>
      <c r="AJ146" s="64"/>
      <c r="AK146" s="64"/>
    </row>
    <row r="147" spans="1:37" ht="21" customHeight="1" outlineLevel="3" x14ac:dyDescent="0.4">
      <c r="A147" s="528"/>
      <c r="B147" s="529"/>
      <c r="C147" s="530"/>
      <c r="D147" s="531"/>
      <c r="E147" s="532"/>
      <c r="F147" s="532"/>
      <c r="G147" s="532"/>
      <c r="H147" s="532"/>
      <c r="I147" s="532"/>
      <c r="J147" s="532"/>
      <c r="K147" s="532"/>
      <c r="L147" s="532"/>
      <c r="M147" s="533"/>
      <c r="N147" s="534"/>
      <c r="O147" s="535"/>
      <c r="P147" s="536"/>
      <c r="Q147" s="537"/>
      <c r="R147" s="538"/>
      <c r="S147" s="539"/>
      <c r="T147" s="540"/>
      <c r="U147" s="540"/>
      <c r="V147" s="541"/>
      <c r="W147" s="542" t="str">
        <f t="shared" si="3"/>
        <v/>
      </c>
      <c r="X147" s="543"/>
      <c r="Y147" s="543"/>
      <c r="Z147" s="543"/>
      <c r="AA147" s="543"/>
      <c r="AB147" s="544"/>
      <c r="AC147" s="545"/>
      <c r="AD147" s="546"/>
      <c r="AE147" s="546"/>
      <c r="AF147" s="546"/>
      <c r="AG147" s="546"/>
      <c r="AH147" s="547"/>
      <c r="AI147" s="64"/>
      <c r="AJ147" s="64"/>
      <c r="AK147" s="64"/>
    </row>
    <row r="148" spans="1:37" ht="21" customHeight="1" outlineLevel="3" x14ac:dyDescent="0.4">
      <c r="A148" s="528"/>
      <c r="B148" s="529"/>
      <c r="C148" s="530"/>
      <c r="D148" s="531"/>
      <c r="E148" s="532"/>
      <c r="F148" s="532"/>
      <c r="G148" s="532"/>
      <c r="H148" s="532"/>
      <c r="I148" s="532"/>
      <c r="J148" s="532"/>
      <c r="K148" s="532"/>
      <c r="L148" s="532"/>
      <c r="M148" s="533"/>
      <c r="N148" s="534"/>
      <c r="O148" s="535"/>
      <c r="P148" s="536"/>
      <c r="Q148" s="537"/>
      <c r="R148" s="538"/>
      <c r="S148" s="539"/>
      <c r="T148" s="540"/>
      <c r="U148" s="540"/>
      <c r="V148" s="541"/>
      <c r="W148" s="542" t="str">
        <f t="shared" si="3"/>
        <v/>
      </c>
      <c r="X148" s="543"/>
      <c r="Y148" s="543"/>
      <c r="Z148" s="543"/>
      <c r="AA148" s="543"/>
      <c r="AB148" s="544"/>
      <c r="AC148" s="545"/>
      <c r="AD148" s="546"/>
      <c r="AE148" s="546"/>
      <c r="AF148" s="546"/>
      <c r="AG148" s="546"/>
      <c r="AH148" s="547"/>
      <c r="AI148" s="64"/>
      <c r="AJ148" s="64"/>
      <c r="AK148" s="64"/>
    </row>
    <row r="149" spans="1:37" ht="21" customHeight="1" outlineLevel="3" x14ac:dyDescent="0.4">
      <c r="A149" s="528"/>
      <c r="B149" s="529"/>
      <c r="C149" s="530"/>
      <c r="D149" s="531"/>
      <c r="E149" s="532"/>
      <c r="F149" s="532"/>
      <c r="G149" s="532"/>
      <c r="H149" s="532"/>
      <c r="I149" s="532"/>
      <c r="J149" s="532"/>
      <c r="K149" s="532"/>
      <c r="L149" s="532"/>
      <c r="M149" s="533"/>
      <c r="N149" s="534"/>
      <c r="O149" s="535"/>
      <c r="P149" s="536"/>
      <c r="Q149" s="537"/>
      <c r="R149" s="538"/>
      <c r="S149" s="539"/>
      <c r="T149" s="540"/>
      <c r="U149" s="540"/>
      <c r="V149" s="541"/>
      <c r="W149" s="542" t="str">
        <f t="shared" si="3"/>
        <v/>
      </c>
      <c r="X149" s="543"/>
      <c r="Y149" s="543"/>
      <c r="Z149" s="543"/>
      <c r="AA149" s="543"/>
      <c r="AB149" s="544"/>
      <c r="AC149" s="545"/>
      <c r="AD149" s="546"/>
      <c r="AE149" s="546"/>
      <c r="AF149" s="546"/>
      <c r="AG149" s="546"/>
      <c r="AH149" s="547"/>
      <c r="AI149" s="64"/>
      <c r="AJ149" s="64"/>
      <c r="AK149" s="64"/>
    </row>
    <row r="150" spans="1:37" ht="21" customHeight="1" outlineLevel="3" x14ac:dyDescent="0.4">
      <c r="A150" s="528"/>
      <c r="B150" s="529"/>
      <c r="C150" s="530"/>
      <c r="D150" s="531"/>
      <c r="E150" s="532"/>
      <c r="F150" s="532"/>
      <c r="G150" s="532"/>
      <c r="H150" s="532"/>
      <c r="I150" s="532"/>
      <c r="J150" s="532"/>
      <c r="K150" s="532"/>
      <c r="L150" s="532"/>
      <c r="M150" s="533"/>
      <c r="N150" s="534"/>
      <c r="O150" s="535"/>
      <c r="P150" s="536"/>
      <c r="Q150" s="537"/>
      <c r="R150" s="538"/>
      <c r="S150" s="539"/>
      <c r="T150" s="540"/>
      <c r="U150" s="540"/>
      <c r="V150" s="541"/>
      <c r="W150" s="542" t="str">
        <f t="shared" si="3"/>
        <v/>
      </c>
      <c r="X150" s="543"/>
      <c r="Y150" s="543"/>
      <c r="Z150" s="543"/>
      <c r="AA150" s="543"/>
      <c r="AB150" s="544"/>
      <c r="AC150" s="545"/>
      <c r="AD150" s="546"/>
      <c r="AE150" s="546"/>
      <c r="AF150" s="546"/>
      <c r="AG150" s="546"/>
      <c r="AH150" s="547"/>
      <c r="AI150" s="64"/>
      <c r="AJ150" s="64"/>
      <c r="AK150" s="64"/>
    </row>
    <row r="151" spans="1:37" ht="21" customHeight="1" outlineLevel="3" x14ac:dyDescent="0.4">
      <c r="A151" s="528"/>
      <c r="B151" s="529"/>
      <c r="C151" s="530"/>
      <c r="D151" s="531"/>
      <c r="E151" s="532"/>
      <c r="F151" s="532"/>
      <c r="G151" s="532"/>
      <c r="H151" s="532"/>
      <c r="I151" s="532"/>
      <c r="J151" s="532"/>
      <c r="K151" s="532"/>
      <c r="L151" s="532"/>
      <c r="M151" s="533"/>
      <c r="N151" s="534"/>
      <c r="O151" s="535"/>
      <c r="P151" s="536"/>
      <c r="Q151" s="537"/>
      <c r="R151" s="538"/>
      <c r="S151" s="539"/>
      <c r="T151" s="540"/>
      <c r="U151" s="540"/>
      <c r="V151" s="541"/>
      <c r="W151" s="542" t="str">
        <f t="shared" si="3"/>
        <v/>
      </c>
      <c r="X151" s="543"/>
      <c r="Y151" s="543"/>
      <c r="Z151" s="543"/>
      <c r="AA151" s="543"/>
      <c r="AB151" s="544"/>
      <c r="AC151" s="545"/>
      <c r="AD151" s="546"/>
      <c r="AE151" s="546"/>
      <c r="AF151" s="546"/>
      <c r="AG151" s="546"/>
      <c r="AH151" s="547"/>
      <c r="AI151" s="64"/>
      <c r="AJ151" s="64"/>
      <c r="AK151" s="64"/>
    </row>
    <row r="152" spans="1:37" ht="21" customHeight="1" outlineLevel="3" x14ac:dyDescent="0.4">
      <c r="A152" s="528"/>
      <c r="B152" s="529"/>
      <c r="C152" s="530"/>
      <c r="D152" s="531"/>
      <c r="E152" s="532"/>
      <c r="F152" s="532"/>
      <c r="G152" s="532"/>
      <c r="H152" s="532"/>
      <c r="I152" s="532"/>
      <c r="J152" s="532"/>
      <c r="K152" s="532"/>
      <c r="L152" s="532"/>
      <c r="M152" s="533"/>
      <c r="N152" s="534"/>
      <c r="O152" s="535"/>
      <c r="P152" s="536"/>
      <c r="Q152" s="537"/>
      <c r="R152" s="538"/>
      <c r="S152" s="539"/>
      <c r="T152" s="540"/>
      <c r="U152" s="540"/>
      <c r="V152" s="541"/>
      <c r="W152" s="542" t="str">
        <f t="shared" si="3"/>
        <v/>
      </c>
      <c r="X152" s="543"/>
      <c r="Y152" s="543"/>
      <c r="Z152" s="543"/>
      <c r="AA152" s="543"/>
      <c r="AB152" s="544"/>
      <c r="AC152" s="545"/>
      <c r="AD152" s="546"/>
      <c r="AE152" s="546"/>
      <c r="AF152" s="546"/>
      <c r="AG152" s="546"/>
      <c r="AH152" s="547"/>
      <c r="AI152" s="64"/>
      <c r="AJ152" s="64"/>
      <c r="AK152" s="64"/>
    </row>
    <row r="153" spans="1:37" ht="21" customHeight="1" outlineLevel="3" x14ac:dyDescent="0.4">
      <c r="A153" s="528"/>
      <c r="B153" s="529"/>
      <c r="C153" s="530"/>
      <c r="D153" s="531"/>
      <c r="E153" s="532"/>
      <c r="F153" s="532"/>
      <c r="G153" s="532"/>
      <c r="H153" s="532"/>
      <c r="I153" s="532"/>
      <c r="J153" s="532"/>
      <c r="K153" s="532"/>
      <c r="L153" s="532"/>
      <c r="M153" s="533"/>
      <c r="N153" s="534"/>
      <c r="O153" s="535"/>
      <c r="P153" s="536"/>
      <c r="Q153" s="537"/>
      <c r="R153" s="538"/>
      <c r="S153" s="539"/>
      <c r="T153" s="540"/>
      <c r="U153" s="540"/>
      <c r="V153" s="541"/>
      <c r="W153" s="542" t="str">
        <f t="shared" si="3"/>
        <v/>
      </c>
      <c r="X153" s="543"/>
      <c r="Y153" s="543"/>
      <c r="Z153" s="543"/>
      <c r="AA153" s="543"/>
      <c r="AB153" s="544"/>
      <c r="AC153" s="545"/>
      <c r="AD153" s="546"/>
      <c r="AE153" s="546"/>
      <c r="AF153" s="546"/>
      <c r="AG153" s="546"/>
      <c r="AH153" s="547"/>
      <c r="AI153" s="64"/>
      <c r="AJ153" s="64"/>
      <c r="AK153" s="64"/>
    </row>
    <row r="154" spans="1:37" ht="21" customHeight="1" outlineLevel="3" x14ac:dyDescent="0.4">
      <c r="A154" s="528"/>
      <c r="B154" s="529"/>
      <c r="C154" s="530"/>
      <c r="D154" s="531"/>
      <c r="E154" s="532"/>
      <c r="F154" s="532"/>
      <c r="G154" s="532"/>
      <c r="H154" s="532"/>
      <c r="I154" s="532"/>
      <c r="J154" s="532"/>
      <c r="K154" s="532"/>
      <c r="L154" s="532"/>
      <c r="M154" s="533"/>
      <c r="N154" s="534"/>
      <c r="O154" s="535"/>
      <c r="P154" s="536"/>
      <c r="Q154" s="537"/>
      <c r="R154" s="538"/>
      <c r="S154" s="539"/>
      <c r="T154" s="540"/>
      <c r="U154" s="540"/>
      <c r="V154" s="541"/>
      <c r="W154" s="542" t="str">
        <f t="shared" si="3"/>
        <v/>
      </c>
      <c r="X154" s="543"/>
      <c r="Y154" s="543"/>
      <c r="Z154" s="543"/>
      <c r="AA154" s="543"/>
      <c r="AB154" s="544"/>
      <c r="AC154" s="545"/>
      <c r="AD154" s="546"/>
      <c r="AE154" s="546"/>
      <c r="AF154" s="546"/>
      <c r="AG154" s="546"/>
      <c r="AH154" s="547"/>
      <c r="AI154" s="64"/>
      <c r="AJ154" s="64"/>
      <c r="AK154" s="64"/>
    </row>
    <row r="155" spans="1:37" ht="21" customHeight="1" outlineLevel="3" x14ac:dyDescent="0.4">
      <c r="A155" s="528"/>
      <c r="B155" s="529"/>
      <c r="C155" s="530"/>
      <c r="D155" s="531"/>
      <c r="E155" s="532"/>
      <c r="F155" s="532"/>
      <c r="G155" s="532"/>
      <c r="H155" s="532"/>
      <c r="I155" s="532"/>
      <c r="J155" s="532"/>
      <c r="K155" s="532"/>
      <c r="L155" s="532"/>
      <c r="M155" s="533"/>
      <c r="N155" s="534"/>
      <c r="O155" s="535"/>
      <c r="P155" s="536"/>
      <c r="Q155" s="537"/>
      <c r="R155" s="538"/>
      <c r="S155" s="539"/>
      <c r="T155" s="540"/>
      <c r="U155" s="540"/>
      <c r="V155" s="541"/>
      <c r="W155" s="542" t="str">
        <f t="shared" si="3"/>
        <v/>
      </c>
      <c r="X155" s="543"/>
      <c r="Y155" s="543"/>
      <c r="Z155" s="543"/>
      <c r="AA155" s="543"/>
      <c r="AB155" s="544"/>
      <c r="AC155" s="545"/>
      <c r="AD155" s="546"/>
      <c r="AE155" s="546"/>
      <c r="AF155" s="546"/>
      <c r="AG155" s="546"/>
      <c r="AH155" s="547"/>
      <c r="AI155" s="64"/>
      <c r="AJ155" s="64"/>
      <c r="AK155" s="64"/>
    </row>
    <row r="156" spans="1:37" ht="21" customHeight="1" outlineLevel="3" thickBot="1" x14ac:dyDescent="0.45">
      <c r="A156" s="528"/>
      <c r="B156" s="529"/>
      <c r="C156" s="530"/>
      <c r="D156" s="531"/>
      <c r="E156" s="532"/>
      <c r="F156" s="532"/>
      <c r="G156" s="532"/>
      <c r="H156" s="532"/>
      <c r="I156" s="532"/>
      <c r="J156" s="532"/>
      <c r="K156" s="532"/>
      <c r="L156" s="532"/>
      <c r="M156" s="533"/>
      <c r="N156" s="580"/>
      <c r="O156" s="581"/>
      <c r="P156" s="582"/>
      <c r="Q156" s="583"/>
      <c r="R156" s="584"/>
      <c r="S156" s="585"/>
      <c r="T156" s="586"/>
      <c r="U156" s="586"/>
      <c r="V156" s="587"/>
      <c r="W156" s="588" t="str">
        <f t="shared" si="3"/>
        <v/>
      </c>
      <c r="X156" s="589"/>
      <c r="Y156" s="589"/>
      <c r="Z156" s="589"/>
      <c r="AA156" s="589"/>
      <c r="AB156" s="590"/>
      <c r="AC156" s="591"/>
      <c r="AD156" s="592"/>
      <c r="AE156" s="592"/>
      <c r="AF156" s="592"/>
      <c r="AG156" s="592"/>
      <c r="AH156" s="593"/>
      <c r="AI156" s="64"/>
      <c r="AJ156" s="64"/>
      <c r="AK156" s="64"/>
    </row>
    <row r="157" spans="1:37" ht="21" customHeight="1" outlineLevel="3" thickTop="1" thickBot="1" x14ac:dyDescent="0.45">
      <c r="A157" s="594"/>
      <c r="B157" s="595"/>
      <c r="C157" s="596"/>
      <c r="D157" s="597" t="s">
        <v>78</v>
      </c>
      <c r="E157" s="435"/>
      <c r="F157" s="435"/>
      <c r="G157" s="435"/>
      <c r="H157" s="435"/>
      <c r="I157" s="435"/>
      <c r="J157" s="435"/>
      <c r="K157" s="435"/>
      <c r="L157" s="435"/>
      <c r="M157" s="436"/>
      <c r="N157" s="598"/>
      <c r="O157" s="599"/>
      <c r="P157" s="600"/>
      <c r="Q157" s="601"/>
      <c r="R157" s="602"/>
      <c r="S157" s="603"/>
      <c r="T157" s="604"/>
      <c r="U157" s="604"/>
      <c r="V157" s="605"/>
      <c r="W157" s="603" t="str">
        <f>IF(SUM(W126:AB156)=0,"",SUM(W126:AB156))</f>
        <v/>
      </c>
      <c r="X157" s="606"/>
      <c r="Y157" s="606"/>
      <c r="Z157" s="606"/>
      <c r="AA157" s="606"/>
      <c r="AB157" s="607"/>
      <c r="AC157" s="608"/>
      <c r="AD157" s="606"/>
      <c r="AE157" s="606"/>
      <c r="AF157" s="606"/>
      <c r="AG157" s="606"/>
      <c r="AH157" s="609"/>
      <c r="AI157" s="64"/>
      <c r="AJ157" s="64"/>
      <c r="AK157" s="64"/>
    </row>
    <row r="158" spans="1:37" s="64" customFormat="1" ht="7.5" customHeight="1" outlineLevel="3" x14ac:dyDescent="0.4">
      <c r="V158" s="86"/>
      <c r="W158" s="86"/>
      <c r="X158" s="86"/>
      <c r="Y158" s="86"/>
      <c r="Z158" s="87"/>
      <c r="AA158" s="87"/>
      <c r="AB158" s="87"/>
      <c r="AC158" s="87"/>
      <c r="AD158" s="87"/>
      <c r="AE158" s="87"/>
      <c r="AF158" s="87"/>
      <c r="AG158" s="87"/>
    </row>
    <row r="159" spans="1:37" s="64" customFormat="1" outlineLevel="4" x14ac:dyDescent="0.4">
      <c r="A159" s="555" t="s">
        <v>77</v>
      </c>
      <c r="B159" s="555"/>
      <c r="C159" s="555"/>
      <c r="D159" s="555"/>
      <c r="E159" s="556">
        <f>$V$7</f>
        <v>0</v>
      </c>
      <c r="F159" s="556"/>
      <c r="G159" s="556"/>
      <c r="H159" s="556"/>
      <c r="I159" s="556"/>
      <c r="J159" s="556"/>
      <c r="K159" s="556"/>
      <c r="L159" s="556"/>
    </row>
    <row r="160" spans="1:37" s="64" customFormat="1" ht="7.5" customHeight="1" outlineLevel="4" thickBot="1" x14ac:dyDescent="0.45">
      <c r="V160" s="86"/>
      <c r="W160" s="86"/>
      <c r="X160" s="86"/>
      <c r="Y160" s="86"/>
      <c r="Z160" s="87"/>
      <c r="AA160" s="87"/>
      <c r="AB160" s="87"/>
      <c r="AC160" s="87"/>
      <c r="AD160" s="87"/>
      <c r="AE160" s="87"/>
      <c r="AF160" s="87"/>
      <c r="AG160" s="87"/>
    </row>
    <row r="161" spans="1:34" s="64" customFormat="1" ht="15" customHeight="1" outlineLevel="4" x14ac:dyDescent="0.4">
      <c r="A161" s="548" t="s">
        <v>32</v>
      </c>
      <c r="B161" s="549"/>
      <c r="C161" s="549"/>
      <c r="D161" s="549"/>
      <c r="E161" s="549"/>
      <c r="F161" s="80" t="s">
        <v>30</v>
      </c>
      <c r="G161" s="550" t="s">
        <v>33</v>
      </c>
      <c r="H161" s="551"/>
      <c r="I161" s="552" t="s">
        <v>31</v>
      </c>
      <c r="J161" s="553"/>
      <c r="K161" s="553"/>
      <c r="L161" s="553"/>
      <c r="M161" s="553"/>
      <c r="N161" s="553"/>
      <c r="O161" s="553"/>
      <c r="P161" s="553"/>
      <c r="Q161" s="553"/>
      <c r="R161" s="553"/>
      <c r="S161" s="553"/>
      <c r="T161" s="553"/>
      <c r="U161" s="553"/>
      <c r="V161" s="553"/>
      <c r="W161" s="553"/>
      <c r="X161" s="553"/>
      <c r="Y161" s="553"/>
      <c r="Z161" s="553"/>
      <c r="AA161" s="553"/>
      <c r="AB161" s="554"/>
      <c r="AD161" s="557">
        <f>$AD122+1</f>
        <v>4</v>
      </c>
      <c r="AE161" s="558"/>
      <c r="AF161" s="558" t="s">
        <v>75</v>
      </c>
      <c r="AG161" s="558">
        <f>$AG$17</f>
        <v>0</v>
      </c>
      <c r="AH161" s="558"/>
    </row>
    <row r="162" spans="1:34" s="64" customFormat="1" ht="22.5" customHeight="1" outlineLevel="4" thickBot="1" x14ac:dyDescent="0.45">
      <c r="A162" s="560"/>
      <c r="B162" s="561"/>
      <c r="C162" s="561"/>
      <c r="D162" s="561"/>
      <c r="E162" s="561"/>
      <c r="F162" s="81" t="s">
        <v>30</v>
      </c>
      <c r="G162" s="562"/>
      <c r="H162" s="563"/>
      <c r="I162" s="564">
        <f>$I$18</f>
        <v>0</v>
      </c>
      <c r="J162" s="565"/>
      <c r="K162" s="565"/>
      <c r="L162" s="565"/>
      <c r="M162" s="565"/>
      <c r="N162" s="565"/>
      <c r="O162" s="565"/>
      <c r="P162" s="565"/>
      <c r="Q162" s="565"/>
      <c r="R162" s="565"/>
      <c r="S162" s="565"/>
      <c r="T162" s="565"/>
      <c r="U162" s="565"/>
      <c r="V162" s="565"/>
      <c r="W162" s="565"/>
      <c r="X162" s="565"/>
      <c r="Y162" s="565"/>
      <c r="Z162" s="565"/>
      <c r="AA162" s="565"/>
      <c r="AB162" s="566"/>
      <c r="AD162" s="559"/>
      <c r="AE162" s="559"/>
      <c r="AF162" s="559"/>
      <c r="AG162" s="559"/>
      <c r="AH162" s="559"/>
    </row>
    <row r="163" spans="1:34" s="64" customFormat="1" ht="7.5" customHeight="1" outlineLevel="4" thickBot="1" x14ac:dyDescent="0.45">
      <c r="A163" s="82"/>
      <c r="B163" s="83"/>
      <c r="C163" s="83"/>
      <c r="D163" s="82"/>
      <c r="E163" s="84"/>
      <c r="F163" s="84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</row>
    <row r="164" spans="1:34" s="64" customFormat="1" ht="26.25" customHeight="1" outlineLevel="4" x14ac:dyDescent="0.4">
      <c r="A164" s="567" t="s">
        <v>93</v>
      </c>
      <c r="B164" s="568"/>
      <c r="C164" s="569"/>
      <c r="D164" s="570" t="s">
        <v>60</v>
      </c>
      <c r="E164" s="571"/>
      <c r="F164" s="571"/>
      <c r="G164" s="571"/>
      <c r="H164" s="571"/>
      <c r="I164" s="571"/>
      <c r="J164" s="571"/>
      <c r="K164" s="571"/>
      <c r="L164" s="571"/>
      <c r="M164" s="572"/>
      <c r="N164" s="573" t="s">
        <v>64</v>
      </c>
      <c r="O164" s="574"/>
      <c r="P164" s="575"/>
      <c r="Q164" s="570" t="s">
        <v>65</v>
      </c>
      <c r="R164" s="572"/>
      <c r="S164" s="576" t="s">
        <v>66</v>
      </c>
      <c r="T164" s="577"/>
      <c r="U164" s="577"/>
      <c r="V164" s="578"/>
      <c r="W164" s="576" t="s">
        <v>67</v>
      </c>
      <c r="X164" s="571"/>
      <c r="Y164" s="571"/>
      <c r="Z164" s="571"/>
      <c r="AA164" s="571"/>
      <c r="AB164" s="572"/>
      <c r="AC164" s="570" t="s">
        <v>63</v>
      </c>
      <c r="AD164" s="571"/>
      <c r="AE164" s="571"/>
      <c r="AF164" s="571"/>
      <c r="AG164" s="571"/>
      <c r="AH164" s="579"/>
    </row>
    <row r="165" spans="1:34" s="64" customFormat="1" ht="21" customHeight="1" outlineLevel="4" x14ac:dyDescent="0.4">
      <c r="A165" s="528"/>
      <c r="B165" s="529"/>
      <c r="C165" s="530"/>
      <c r="D165" s="531"/>
      <c r="E165" s="532"/>
      <c r="F165" s="532"/>
      <c r="G165" s="532"/>
      <c r="H165" s="532"/>
      <c r="I165" s="532"/>
      <c r="J165" s="532"/>
      <c r="K165" s="532"/>
      <c r="L165" s="532"/>
      <c r="M165" s="533"/>
      <c r="N165" s="534"/>
      <c r="O165" s="535"/>
      <c r="P165" s="536"/>
      <c r="Q165" s="537"/>
      <c r="R165" s="538"/>
      <c r="S165" s="539"/>
      <c r="T165" s="540"/>
      <c r="U165" s="540"/>
      <c r="V165" s="541"/>
      <c r="W165" s="542" t="str">
        <f t="shared" ref="W165:W195" si="4">IF(D165="","",ROUND(N165*S165,0))</f>
        <v/>
      </c>
      <c r="X165" s="543"/>
      <c r="Y165" s="543"/>
      <c r="Z165" s="543"/>
      <c r="AA165" s="543"/>
      <c r="AB165" s="544"/>
      <c r="AC165" s="545"/>
      <c r="AD165" s="546"/>
      <c r="AE165" s="546"/>
      <c r="AF165" s="546"/>
      <c r="AG165" s="546"/>
      <c r="AH165" s="547"/>
    </row>
    <row r="166" spans="1:34" s="64" customFormat="1" ht="21" customHeight="1" outlineLevel="4" x14ac:dyDescent="0.4">
      <c r="A166" s="528"/>
      <c r="B166" s="529"/>
      <c r="C166" s="530"/>
      <c r="D166" s="531"/>
      <c r="E166" s="532"/>
      <c r="F166" s="532"/>
      <c r="G166" s="532"/>
      <c r="H166" s="532"/>
      <c r="I166" s="532"/>
      <c r="J166" s="532"/>
      <c r="K166" s="532"/>
      <c r="L166" s="532"/>
      <c r="M166" s="533"/>
      <c r="N166" s="534"/>
      <c r="O166" s="535"/>
      <c r="P166" s="536"/>
      <c r="Q166" s="537"/>
      <c r="R166" s="538"/>
      <c r="S166" s="539"/>
      <c r="T166" s="540"/>
      <c r="U166" s="540"/>
      <c r="V166" s="541"/>
      <c r="W166" s="542" t="str">
        <f t="shared" si="4"/>
        <v/>
      </c>
      <c r="X166" s="543"/>
      <c r="Y166" s="543"/>
      <c r="Z166" s="543"/>
      <c r="AA166" s="543"/>
      <c r="AB166" s="544"/>
      <c r="AC166" s="545"/>
      <c r="AD166" s="546"/>
      <c r="AE166" s="546"/>
      <c r="AF166" s="546"/>
      <c r="AG166" s="546"/>
      <c r="AH166" s="547"/>
    </row>
    <row r="167" spans="1:34" s="64" customFormat="1" ht="21" customHeight="1" outlineLevel="4" x14ac:dyDescent="0.4">
      <c r="A167" s="528"/>
      <c r="B167" s="529"/>
      <c r="C167" s="530"/>
      <c r="D167" s="531"/>
      <c r="E167" s="532"/>
      <c r="F167" s="532"/>
      <c r="G167" s="532"/>
      <c r="H167" s="532"/>
      <c r="I167" s="532"/>
      <c r="J167" s="532"/>
      <c r="K167" s="532"/>
      <c r="L167" s="532"/>
      <c r="M167" s="533"/>
      <c r="N167" s="534"/>
      <c r="O167" s="535"/>
      <c r="P167" s="536"/>
      <c r="Q167" s="537"/>
      <c r="R167" s="538"/>
      <c r="S167" s="539"/>
      <c r="T167" s="540"/>
      <c r="U167" s="540"/>
      <c r="V167" s="541"/>
      <c r="W167" s="542" t="str">
        <f t="shared" si="4"/>
        <v/>
      </c>
      <c r="X167" s="543"/>
      <c r="Y167" s="543"/>
      <c r="Z167" s="543"/>
      <c r="AA167" s="543"/>
      <c r="AB167" s="544"/>
      <c r="AC167" s="545"/>
      <c r="AD167" s="546"/>
      <c r="AE167" s="546"/>
      <c r="AF167" s="546"/>
      <c r="AG167" s="546"/>
      <c r="AH167" s="547"/>
    </row>
    <row r="168" spans="1:34" s="64" customFormat="1" ht="21" customHeight="1" outlineLevel="4" x14ac:dyDescent="0.4">
      <c r="A168" s="528"/>
      <c r="B168" s="529"/>
      <c r="C168" s="530"/>
      <c r="D168" s="531"/>
      <c r="E168" s="532"/>
      <c r="F168" s="532"/>
      <c r="G168" s="532"/>
      <c r="H168" s="532"/>
      <c r="I168" s="532"/>
      <c r="J168" s="532"/>
      <c r="K168" s="532"/>
      <c r="L168" s="532"/>
      <c r="M168" s="533"/>
      <c r="N168" s="534"/>
      <c r="O168" s="535"/>
      <c r="P168" s="536"/>
      <c r="Q168" s="537"/>
      <c r="R168" s="538"/>
      <c r="S168" s="539"/>
      <c r="T168" s="540"/>
      <c r="U168" s="540"/>
      <c r="V168" s="541"/>
      <c r="W168" s="542" t="str">
        <f t="shared" si="4"/>
        <v/>
      </c>
      <c r="X168" s="543"/>
      <c r="Y168" s="543"/>
      <c r="Z168" s="543"/>
      <c r="AA168" s="543"/>
      <c r="AB168" s="544"/>
      <c r="AC168" s="545"/>
      <c r="AD168" s="546"/>
      <c r="AE168" s="546"/>
      <c r="AF168" s="546"/>
      <c r="AG168" s="546"/>
      <c r="AH168" s="547"/>
    </row>
    <row r="169" spans="1:34" s="64" customFormat="1" ht="21" customHeight="1" outlineLevel="4" x14ac:dyDescent="0.4">
      <c r="A169" s="528"/>
      <c r="B169" s="529"/>
      <c r="C169" s="530"/>
      <c r="D169" s="531"/>
      <c r="E169" s="532"/>
      <c r="F169" s="532"/>
      <c r="G169" s="532"/>
      <c r="H169" s="532"/>
      <c r="I169" s="532"/>
      <c r="J169" s="532"/>
      <c r="K169" s="532"/>
      <c r="L169" s="532"/>
      <c r="M169" s="533"/>
      <c r="N169" s="534"/>
      <c r="O169" s="535"/>
      <c r="P169" s="536"/>
      <c r="Q169" s="537"/>
      <c r="R169" s="538"/>
      <c r="S169" s="539"/>
      <c r="T169" s="540"/>
      <c r="U169" s="540"/>
      <c r="V169" s="541"/>
      <c r="W169" s="542" t="str">
        <f t="shared" si="4"/>
        <v/>
      </c>
      <c r="X169" s="543"/>
      <c r="Y169" s="543"/>
      <c r="Z169" s="543"/>
      <c r="AA169" s="543"/>
      <c r="AB169" s="544"/>
      <c r="AC169" s="545"/>
      <c r="AD169" s="546"/>
      <c r="AE169" s="546"/>
      <c r="AF169" s="546"/>
      <c r="AG169" s="546"/>
      <c r="AH169" s="547"/>
    </row>
    <row r="170" spans="1:34" s="64" customFormat="1" ht="21" customHeight="1" outlineLevel="4" x14ac:dyDescent="0.4">
      <c r="A170" s="528"/>
      <c r="B170" s="529"/>
      <c r="C170" s="530"/>
      <c r="D170" s="531"/>
      <c r="E170" s="532"/>
      <c r="F170" s="532"/>
      <c r="G170" s="532"/>
      <c r="H170" s="532"/>
      <c r="I170" s="532"/>
      <c r="J170" s="532"/>
      <c r="K170" s="532"/>
      <c r="L170" s="532"/>
      <c r="M170" s="533"/>
      <c r="N170" s="534"/>
      <c r="O170" s="535"/>
      <c r="P170" s="536"/>
      <c r="Q170" s="537"/>
      <c r="R170" s="538"/>
      <c r="S170" s="539"/>
      <c r="T170" s="540"/>
      <c r="U170" s="540"/>
      <c r="V170" s="541"/>
      <c r="W170" s="542" t="str">
        <f t="shared" si="4"/>
        <v/>
      </c>
      <c r="X170" s="543"/>
      <c r="Y170" s="543"/>
      <c r="Z170" s="543"/>
      <c r="AA170" s="543"/>
      <c r="AB170" s="544"/>
      <c r="AC170" s="545"/>
      <c r="AD170" s="546"/>
      <c r="AE170" s="546"/>
      <c r="AF170" s="546"/>
      <c r="AG170" s="546"/>
      <c r="AH170" s="547"/>
    </row>
    <row r="171" spans="1:34" s="64" customFormat="1" ht="21" customHeight="1" outlineLevel="4" x14ac:dyDescent="0.4">
      <c r="A171" s="528"/>
      <c r="B171" s="529"/>
      <c r="C171" s="530"/>
      <c r="D171" s="531"/>
      <c r="E171" s="532"/>
      <c r="F171" s="532"/>
      <c r="G171" s="532"/>
      <c r="H171" s="532"/>
      <c r="I171" s="532"/>
      <c r="J171" s="532"/>
      <c r="K171" s="532"/>
      <c r="L171" s="532"/>
      <c r="M171" s="533"/>
      <c r="N171" s="534"/>
      <c r="O171" s="535"/>
      <c r="P171" s="536"/>
      <c r="Q171" s="537"/>
      <c r="R171" s="538"/>
      <c r="S171" s="539"/>
      <c r="T171" s="540"/>
      <c r="U171" s="540"/>
      <c r="V171" s="541"/>
      <c r="W171" s="542" t="str">
        <f t="shared" si="4"/>
        <v/>
      </c>
      <c r="X171" s="543"/>
      <c r="Y171" s="543"/>
      <c r="Z171" s="543"/>
      <c r="AA171" s="543"/>
      <c r="AB171" s="544"/>
      <c r="AC171" s="545"/>
      <c r="AD171" s="546"/>
      <c r="AE171" s="546"/>
      <c r="AF171" s="546"/>
      <c r="AG171" s="546"/>
      <c r="AH171" s="547"/>
    </row>
    <row r="172" spans="1:34" s="64" customFormat="1" ht="21" customHeight="1" outlineLevel="4" x14ac:dyDescent="0.4">
      <c r="A172" s="528"/>
      <c r="B172" s="529"/>
      <c r="C172" s="530"/>
      <c r="D172" s="531"/>
      <c r="E172" s="532"/>
      <c r="F172" s="532"/>
      <c r="G172" s="532"/>
      <c r="H172" s="532"/>
      <c r="I172" s="532"/>
      <c r="J172" s="532"/>
      <c r="K172" s="532"/>
      <c r="L172" s="532"/>
      <c r="M172" s="533"/>
      <c r="N172" s="534"/>
      <c r="O172" s="535"/>
      <c r="P172" s="536"/>
      <c r="Q172" s="537"/>
      <c r="R172" s="538"/>
      <c r="S172" s="539"/>
      <c r="T172" s="540"/>
      <c r="U172" s="540"/>
      <c r="V172" s="541"/>
      <c r="W172" s="542" t="str">
        <f t="shared" si="4"/>
        <v/>
      </c>
      <c r="X172" s="543"/>
      <c r="Y172" s="543"/>
      <c r="Z172" s="543"/>
      <c r="AA172" s="543"/>
      <c r="AB172" s="544"/>
      <c r="AC172" s="545"/>
      <c r="AD172" s="546"/>
      <c r="AE172" s="546"/>
      <c r="AF172" s="546"/>
      <c r="AG172" s="546"/>
      <c r="AH172" s="547"/>
    </row>
    <row r="173" spans="1:34" s="64" customFormat="1" ht="21" customHeight="1" outlineLevel="4" x14ac:dyDescent="0.4">
      <c r="A173" s="528"/>
      <c r="B173" s="529"/>
      <c r="C173" s="530"/>
      <c r="D173" s="531"/>
      <c r="E173" s="532"/>
      <c r="F173" s="532"/>
      <c r="G173" s="532"/>
      <c r="H173" s="532"/>
      <c r="I173" s="532"/>
      <c r="J173" s="532"/>
      <c r="K173" s="532"/>
      <c r="L173" s="532"/>
      <c r="M173" s="533"/>
      <c r="N173" s="534"/>
      <c r="O173" s="535"/>
      <c r="P173" s="536"/>
      <c r="Q173" s="537"/>
      <c r="R173" s="538"/>
      <c r="S173" s="539"/>
      <c r="T173" s="540"/>
      <c r="U173" s="540"/>
      <c r="V173" s="541"/>
      <c r="W173" s="542" t="str">
        <f t="shared" si="4"/>
        <v/>
      </c>
      <c r="X173" s="543"/>
      <c r="Y173" s="543"/>
      <c r="Z173" s="543"/>
      <c r="AA173" s="543"/>
      <c r="AB173" s="544"/>
      <c r="AC173" s="545"/>
      <c r="AD173" s="546"/>
      <c r="AE173" s="546"/>
      <c r="AF173" s="546"/>
      <c r="AG173" s="546"/>
      <c r="AH173" s="547"/>
    </row>
    <row r="174" spans="1:34" s="64" customFormat="1" ht="21" customHeight="1" outlineLevel="4" x14ac:dyDescent="0.4">
      <c r="A174" s="528"/>
      <c r="B174" s="529"/>
      <c r="C174" s="530"/>
      <c r="D174" s="531"/>
      <c r="E174" s="532"/>
      <c r="F174" s="532"/>
      <c r="G174" s="532"/>
      <c r="H174" s="532"/>
      <c r="I174" s="532"/>
      <c r="J174" s="532"/>
      <c r="K174" s="532"/>
      <c r="L174" s="532"/>
      <c r="M174" s="533"/>
      <c r="N174" s="534"/>
      <c r="O174" s="535"/>
      <c r="P174" s="536"/>
      <c r="Q174" s="537"/>
      <c r="R174" s="538"/>
      <c r="S174" s="539"/>
      <c r="T174" s="540"/>
      <c r="U174" s="540"/>
      <c r="V174" s="541"/>
      <c r="W174" s="542" t="str">
        <f t="shared" si="4"/>
        <v/>
      </c>
      <c r="X174" s="543"/>
      <c r="Y174" s="543"/>
      <c r="Z174" s="543"/>
      <c r="AA174" s="543"/>
      <c r="AB174" s="544"/>
      <c r="AC174" s="545"/>
      <c r="AD174" s="546"/>
      <c r="AE174" s="546"/>
      <c r="AF174" s="546"/>
      <c r="AG174" s="546"/>
      <c r="AH174" s="547"/>
    </row>
    <row r="175" spans="1:34" s="64" customFormat="1" ht="21" customHeight="1" outlineLevel="4" x14ac:dyDescent="0.4">
      <c r="A175" s="528"/>
      <c r="B175" s="529"/>
      <c r="C175" s="530"/>
      <c r="D175" s="531"/>
      <c r="E175" s="532"/>
      <c r="F175" s="532"/>
      <c r="G175" s="532"/>
      <c r="H175" s="532"/>
      <c r="I175" s="532"/>
      <c r="J175" s="532"/>
      <c r="K175" s="532"/>
      <c r="L175" s="532"/>
      <c r="M175" s="533"/>
      <c r="N175" s="534"/>
      <c r="O175" s="535"/>
      <c r="P175" s="536"/>
      <c r="Q175" s="537"/>
      <c r="R175" s="538"/>
      <c r="S175" s="539"/>
      <c r="T175" s="540"/>
      <c r="U175" s="540"/>
      <c r="V175" s="541"/>
      <c r="W175" s="542" t="str">
        <f t="shared" si="4"/>
        <v/>
      </c>
      <c r="X175" s="543"/>
      <c r="Y175" s="543"/>
      <c r="Z175" s="543"/>
      <c r="AA175" s="543"/>
      <c r="AB175" s="544"/>
      <c r="AC175" s="545"/>
      <c r="AD175" s="546"/>
      <c r="AE175" s="546"/>
      <c r="AF175" s="546"/>
      <c r="AG175" s="546"/>
      <c r="AH175" s="547"/>
    </row>
    <row r="176" spans="1:34" s="64" customFormat="1" ht="21" customHeight="1" outlineLevel="4" x14ac:dyDescent="0.4">
      <c r="A176" s="528"/>
      <c r="B176" s="529"/>
      <c r="C176" s="530"/>
      <c r="D176" s="531"/>
      <c r="E176" s="532"/>
      <c r="F176" s="532"/>
      <c r="G176" s="532"/>
      <c r="H176" s="532"/>
      <c r="I176" s="532"/>
      <c r="J176" s="532"/>
      <c r="K176" s="532"/>
      <c r="L176" s="532"/>
      <c r="M176" s="533"/>
      <c r="N176" s="534"/>
      <c r="O176" s="535"/>
      <c r="P176" s="536"/>
      <c r="Q176" s="537"/>
      <c r="R176" s="538"/>
      <c r="S176" s="539"/>
      <c r="T176" s="540"/>
      <c r="U176" s="540"/>
      <c r="V176" s="541"/>
      <c r="W176" s="542" t="str">
        <f t="shared" si="4"/>
        <v/>
      </c>
      <c r="X176" s="543"/>
      <c r="Y176" s="543"/>
      <c r="Z176" s="543"/>
      <c r="AA176" s="543"/>
      <c r="AB176" s="544"/>
      <c r="AC176" s="545"/>
      <c r="AD176" s="546"/>
      <c r="AE176" s="546"/>
      <c r="AF176" s="546"/>
      <c r="AG176" s="546"/>
      <c r="AH176" s="547"/>
    </row>
    <row r="177" spans="1:34" s="64" customFormat="1" ht="21" customHeight="1" outlineLevel="4" x14ac:dyDescent="0.4">
      <c r="A177" s="528"/>
      <c r="B177" s="529"/>
      <c r="C177" s="530"/>
      <c r="D177" s="531"/>
      <c r="E177" s="532"/>
      <c r="F177" s="532"/>
      <c r="G177" s="532"/>
      <c r="H177" s="532"/>
      <c r="I177" s="532"/>
      <c r="J177" s="532"/>
      <c r="K177" s="532"/>
      <c r="L177" s="532"/>
      <c r="M177" s="533"/>
      <c r="N177" s="534"/>
      <c r="O177" s="535"/>
      <c r="P177" s="536"/>
      <c r="Q177" s="537"/>
      <c r="R177" s="538"/>
      <c r="S177" s="539"/>
      <c r="T177" s="540"/>
      <c r="U177" s="540"/>
      <c r="V177" s="541"/>
      <c r="W177" s="542" t="str">
        <f t="shared" si="4"/>
        <v/>
      </c>
      <c r="X177" s="543"/>
      <c r="Y177" s="543"/>
      <c r="Z177" s="543"/>
      <c r="AA177" s="543"/>
      <c r="AB177" s="544"/>
      <c r="AC177" s="545"/>
      <c r="AD177" s="546"/>
      <c r="AE177" s="546"/>
      <c r="AF177" s="546"/>
      <c r="AG177" s="546"/>
      <c r="AH177" s="547"/>
    </row>
    <row r="178" spans="1:34" s="64" customFormat="1" ht="21" customHeight="1" outlineLevel="4" x14ac:dyDescent="0.4">
      <c r="A178" s="528"/>
      <c r="B178" s="529"/>
      <c r="C178" s="530"/>
      <c r="D178" s="531"/>
      <c r="E178" s="532"/>
      <c r="F178" s="532"/>
      <c r="G178" s="532"/>
      <c r="H178" s="532"/>
      <c r="I178" s="532"/>
      <c r="J178" s="532"/>
      <c r="K178" s="532"/>
      <c r="L178" s="532"/>
      <c r="M178" s="533"/>
      <c r="N178" s="534"/>
      <c r="O178" s="535"/>
      <c r="P178" s="536"/>
      <c r="Q178" s="537"/>
      <c r="R178" s="538"/>
      <c r="S178" s="539"/>
      <c r="T178" s="540"/>
      <c r="U178" s="540"/>
      <c r="V178" s="541"/>
      <c r="W178" s="542" t="str">
        <f t="shared" si="4"/>
        <v/>
      </c>
      <c r="X178" s="543"/>
      <c r="Y178" s="543"/>
      <c r="Z178" s="543"/>
      <c r="AA178" s="543"/>
      <c r="AB178" s="544"/>
      <c r="AC178" s="545"/>
      <c r="AD178" s="546"/>
      <c r="AE178" s="546"/>
      <c r="AF178" s="546"/>
      <c r="AG178" s="546"/>
      <c r="AH178" s="547"/>
    </row>
    <row r="179" spans="1:34" s="64" customFormat="1" ht="21" customHeight="1" outlineLevel="4" x14ac:dyDescent="0.4">
      <c r="A179" s="528"/>
      <c r="B179" s="529"/>
      <c r="C179" s="530"/>
      <c r="D179" s="531"/>
      <c r="E179" s="532"/>
      <c r="F179" s="532"/>
      <c r="G179" s="532"/>
      <c r="H179" s="532"/>
      <c r="I179" s="532"/>
      <c r="J179" s="532"/>
      <c r="K179" s="532"/>
      <c r="L179" s="532"/>
      <c r="M179" s="533"/>
      <c r="N179" s="534"/>
      <c r="O179" s="535"/>
      <c r="P179" s="536"/>
      <c r="Q179" s="537"/>
      <c r="R179" s="538"/>
      <c r="S179" s="539"/>
      <c r="T179" s="540"/>
      <c r="U179" s="540"/>
      <c r="V179" s="541"/>
      <c r="W179" s="542" t="str">
        <f t="shared" si="4"/>
        <v/>
      </c>
      <c r="X179" s="543"/>
      <c r="Y179" s="543"/>
      <c r="Z179" s="543"/>
      <c r="AA179" s="543"/>
      <c r="AB179" s="544"/>
      <c r="AC179" s="545"/>
      <c r="AD179" s="546"/>
      <c r="AE179" s="546"/>
      <c r="AF179" s="546"/>
      <c r="AG179" s="546"/>
      <c r="AH179" s="547"/>
    </row>
    <row r="180" spans="1:34" s="64" customFormat="1" ht="21" customHeight="1" outlineLevel="4" x14ac:dyDescent="0.4">
      <c r="A180" s="528"/>
      <c r="B180" s="529"/>
      <c r="C180" s="530"/>
      <c r="D180" s="531"/>
      <c r="E180" s="532"/>
      <c r="F180" s="532"/>
      <c r="G180" s="532"/>
      <c r="H180" s="532"/>
      <c r="I180" s="532"/>
      <c r="J180" s="532"/>
      <c r="K180" s="532"/>
      <c r="L180" s="532"/>
      <c r="M180" s="533"/>
      <c r="N180" s="534"/>
      <c r="O180" s="535"/>
      <c r="P180" s="536"/>
      <c r="Q180" s="537"/>
      <c r="R180" s="538"/>
      <c r="S180" s="539"/>
      <c r="T180" s="540"/>
      <c r="U180" s="540"/>
      <c r="V180" s="541"/>
      <c r="W180" s="542" t="str">
        <f t="shared" si="4"/>
        <v/>
      </c>
      <c r="X180" s="543"/>
      <c r="Y180" s="543"/>
      <c r="Z180" s="543"/>
      <c r="AA180" s="543"/>
      <c r="AB180" s="544"/>
      <c r="AC180" s="545"/>
      <c r="AD180" s="546"/>
      <c r="AE180" s="546"/>
      <c r="AF180" s="546"/>
      <c r="AG180" s="546"/>
      <c r="AH180" s="547"/>
    </row>
    <row r="181" spans="1:34" s="64" customFormat="1" ht="21" customHeight="1" outlineLevel="4" x14ac:dyDescent="0.4">
      <c r="A181" s="528"/>
      <c r="B181" s="529"/>
      <c r="C181" s="530"/>
      <c r="D181" s="531"/>
      <c r="E181" s="532"/>
      <c r="F181" s="532"/>
      <c r="G181" s="532"/>
      <c r="H181" s="532"/>
      <c r="I181" s="532"/>
      <c r="J181" s="532"/>
      <c r="K181" s="532"/>
      <c r="L181" s="532"/>
      <c r="M181" s="533"/>
      <c r="N181" s="534"/>
      <c r="O181" s="535"/>
      <c r="P181" s="536"/>
      <c r="Q181" s="537"/>
      <c r="R181" s="538"/>
      <c r="S181" s="539"/>
      <c r="T181" s="540"/>
      <c r="U181" s="540"/>
      <c r="V181" s="541"/>
      <c r="W181" s="542" t="str">
        <f t="shared" si="4"/>
        <v/>
      </c>
      <c r="X181" s="543"/>
      <c r="Y181" s="543"/>
      <c r="Z181" s="543"/>
      <c r="AA181" s="543"/>
      <c r="AB181" s="544"/>
      <c r="AC181" s="545"/>
      <c r="AD181" s="546"/>
      <c r="AE181" s="546"/>
      <c r="AF181" s="546"/>
      <c r="AG181" s="546"/>
      <c r="AH181" s="547"/>
    </row>
    <row r="182" spans="1:34" s="64" customFormat="1" ht="21" customHeight="1" outlineLevel="4" x14ac:dyDescent="0.4">
      <c r="A182" s="528"/>
      <c r="B182" s="529"/>
      <c r="C182" s="530"/>
      <c r="D182" s="531"/>
      <c r="E182" s="532"/>
      <c r="F182" s="532"/>
      <c r="G182" s="532"/>
      <c r="H182" s="532"/>
      <c r="I182" s="532"/>
      <c r="J182" s="532"/>
      <c r="K182" s="532"/>
      <c r="L182" s="532"/>
      <c r="M182" s="533"/>
      <c r="N182" s="534"/>
      <c r="O182" s="535"/>
      <c r="P182" s="536"/>
      <c r="Q182" s="537"/>
      <c r="R182" s="538"/>
      <c r="S182" s="539"/>
      <c r="T182" s="540"/>
      <c r="U182" s="540"/>
      <c r="V182" s="541"/>
      <c r="W182" s="542" t="str">
        <f t="shared" si="4"/>
        <v/>
      </c>
      <c r="X182" s="543"/>
      <c r="Y182" s="543"/>
      <c r="Z182" s="543"/>
      <c r="AA182" s="543"/>
      <c r="AB182" s="544"/>
      <c r="AC182" s="545"/>
      <c r="AD182" s="546"/>
      <c r="AE182" s="546"/>
      <c r="AF182" s="546"/>
      <c r="AG182" s="546"/>
      <c r="AH182" s="547"/>
    </row>
    <row r="183" spans="1:34" s="64" customFormat="1" ht="21" customHeight="1" outlineLevel="4" x14ac:dyDescent="0.4">
      <c r="A183" s="528"/>
      <c r="B183" s="529"/>
      <c r="C183" s="530"/>
      <c r="D183" s="531"/>
      <c r="E183" s="532"/>
      <c r="F183" s="532"/>
      <c r="G183" s="532"/>
      <c r="H183" s="532"/>
      <c r="I183" s="532"/>
      <c r="J183" s="532"/>
      <c r="K183" s="532"/>
      <c r="L183" s="532"/>
      <c r="M183" s="533"/>
      <c r="N183" s="534"/>
      <c r="O183" s="535"/>
      <c r="P183" s="536"/>
      <c r="Q183" s="537"/>
      <c r="R183" s="538"/>
      <c r="S183" s="539"/>
      <c r="T183" s="540"/>
      <c r="U183" s="540"/>
      <c r="V183" s="541"/>
      <c r="W183" s="542" t="str">
        <f t="shared" si="4"/>
        <v/>
      </c>
      <c r="X183" s="543"/>
      <c r="Y183" s="543"/>
      <c r="Z183" s="543"/>
      <c r="AA183" s="543"/>
      <c r="AB183" s="544"/>
      <c r="AC183" s="545"/>
      <c r="AD183" s="546"/>
      <c r="AE183" s="546"/>
      <c r="AF183" s="546"/>
      <c r="AG183" s="546"/>
      <c r="AH183" s="547"/>
    </row>
    <row r="184" spans="1:34" s="64" customFormat="1" ht="21" customHeight="1" outlineLevel="4" x14ac:dyDescent="0.4">
      <c r="A184" s="528"/>
      <c r="B184" s="529"/>
      <c r="C184" s="530"/>
      <c r="D184" s="531"/>
      <c r="E184" s="532"/>
      <c r="F184" s="532"/>
      <c r="G184" s="532"/>
      <c r="H184" s="532"/>
      <c r="I184" s="532"/>
      <c r="J184" s="532"/>
      <c r="K184" s="532"/>
      <c r="L184" s="532"/>
      <c r="M184" s="533"/>
      <c r="N184" s="534"/>
      <c r="O184" s="535"/>
      <c r="P184" s="536"/>
      <c r="Q184" s="537"/>
      <c r="R184" s="538"/>
      <c r="S184" s="539"/>
      <c r="T184" s="540"/>
      <c r="U184" s="540"/>
      <c r="V184" s="541"/>
      <c r="W184" s="542" t="str">
        <f t="shared" si="4"/>
        <v/>
      </c>
      <c r="X184" s="543"/>
      <c r="Y184" s="543"/>
      <c r="Z184" s="543"/>
      <c r="AA184" s="543"/>
      <c r="AB184" s="544"/>
      <c r="AC184" s="545"/>
      <c r="AD184" s="546"/>
      <c r="AE184" s="546"/>
      <c r="AF184" s="546"/>
      <c r="AG184" s="546"/>
      <c r="AH184" s="547"/>
    </row>
    <row r="185" spans="1:34" s="64" customFormat="1" ht="21" customHeight="1" outlineLevel="4" x14ac:dyDescent="0.4">
      <c r="A185" s="528"/>
      <c r="B185" s="529"/>
      <c r="C185" s="530"/>
      <c r="D185" s="531"/>
      <c r="E185" s="532"/>
      <c r="F185" s="532"/>
      <c r="G185" s="532"/>
      <c r="H185" s="532"/>
      <c r="I185" s="532"/>
      <c r="J185" s="532"/>
      <c r="K185" s="532"/>
      <c r="L185" s="532"/>
      <c r="M185" s="533"/>
      <c r="N185" s="534"/>
      <c r="O185" s="535"/>
      <c r="P185" s="536"/>
      <c r="Q185" s="537"/>
      <c r="R185" s="538"/>
      <c r="S185" s="539"/>
      <c r="T185" s="540"/>
      <c r="U185" s="540"/>
      <c r="V185" s="541"/>
      <c r="W185" s="542" t="str">
        <f t="shared" si="4"/>
        <v/>
      </c>
      <c r="X185" s="543"/>
      <c r="Y185" s="543"/>
      <c r="Z185" s="543"/>
      <c r="AA185" s="543"/>
      <c r="AB185" s="544"/>
      <c r="AC185" s="545"/>
      <c r="AD185" s="546"/>
      <c r="AE185" s="546"/>
      <c r="AF185" s="546"/>
      <c r="AG185" s="546"/>
      <c r="AH185" s="547"/>
    </row>
    <row r="186" spans="1:34" s="64" customFormat="1" ht="21" customHeight="1" outlineLevel="4" x14ac:dyDescent="0.4">
      <c r="A186" s="528"/>
      <c r="B186" s="529"/>
      <c r="C186" s="530"/>
      <c r="D186" s="531"/>
      <c r="E186" s="532"/>
      <c r="F186" s="532"/>
      <c r="G186" s="532"/>
      <c r="H186" s="532"/>
      <c r="I186" s="532"/>
      <c r="J186" s="532"/>
      <c r="K186" s="532"/>
      <c r="L186" s="532"/>
      <c r="M186" s="533"/>
      <c r="N186" s="534"/>
      <c r="O186" s="535"/>
      <c r="P186" s="536"/>
      <c r="Q186" s="537"/>
      <c r="R186" s="538"/>
      <c r="S186" s="539"/>
      <c r="T186" s="540"/>
      <c r="U186" s="540"/>
      <c r="V186" s="541"/>
      <c r="W186" s="542" t="str">
        <f t="shared" si="4"/>
        <v/>
      </c>
      <c r="X186" s="543"/>
      <c r="Y186" s="543"/>
      <c r="Z186" s="543"/>
      <c r="AA186" s="543"/>
      <c r="AB186" s="544"/>
      <c r="AC186" s="545"/>
      <c r="AD186" s="546"/>
      <c r="AE186" s="546"/>
      <c r="AF186" s="546"/>
      <c r="AG186" s="546"/>
      <c r="AH186" s="547"/>
    </row>
    <row r="187" spans="1:34" s="64" customFormat="1" ht="21" customHeight="1" outlineLevel="4" x14ac:dyDescent="0.4">
      <c r="A187" s="528"/>
      <c r="B187" s="529"/>
      <c r="C187" s="530"/>
      <c r="D187" s="531"/>
      <c r="E187" s="532"/>
      <c r="F187" s="532"/>
      <c r="G187" s="532"/>
      <c r="H187" s="532"/>
      <c r="I187" s="532"/>
      <c r="J187" s="532"/>
      <c r="K187" s="532"/>
      <c r="L187" s="532"/>
      <c r="M187" s="533"/>
      <c r="N187" s="534"/>
      <c r="O187" s="535"/>
      <c r="P187" s="536"/>
      <c r="Q187" s="537"/>
      <c r="R187" s="538"/>
      <c r="S187" s="539"/>
      <c r="T187" s="540"/>
      <c r="U187" s="540"/>
      <c r="V187" s="541"/>
      <c r="W187" s="542" t="str">
        <f t="shared" si="4"/>
        <v/>
      </c>
      <c r="X187" s="543"/>
      <c r="Y187" s="543"/>
      <c r="Z187" s="543"/>
      <c r="AA187" s="543"/>
      <c r="AB187" s="544"/>
      <c r="AC187" s="545"/>
      <c r="AD187" s="546"/>
      <c r="AE187" s="546"/>
      <c r="AF187" s="546"/>
      <c r="AG187" s="546"/>
      <c r="AH187" s="547"/>
    </row>
    <row r="188" spans="1:34" s="64" customFormat="1" ht="21" customHeight="1" outlineLevel="4" x14ac:dyDescent="0.4">
      <c r="A188" s="528"/>
      <c r="B188" s="529"/>
      <c r="C188" s="530"/>
      <c r="D188" s="531"/>
      <c r="E188" s="532"/>
      <c r="F188" s="532"/>
      <c r="G188" s="532"/>
      <c r="H188" s="532"/>
      <c r="I188" s="532"/>
      <c r="J188" s="532"/>
      <c r="K188" s="532"/>
      <c r="L188" s="532"/>
      <c r="M188" s="533"/>
      <c r="N188" s="534"/>
      <c r="O188" s="535"/>
      <c r="P188" s="536"/>
      <c r="Q188" s="537"/>
      <c r="R188" s="538"/>
      <c r="S188" s="539"/>
      <c r="T188" s="540"/>
      <c r="U188" s="540"/>
      <c r="V188" s="541"/>
      <c r="W188" s="542" t="str">
        <f t="shared" si="4"/>
        <v/>
      </c>
      <c r="X188" s="543"/>
      <c r="Y188" s="543"/>
      <c r="Z188" s="543"/>
      <c r="AA188" s="543"/>
      <c r="AB188" s="544"/>
      <c r="AC188" s="545"/>
      <c r="AD188" s="546"/>
      <c r="AE188" s="546"/>
      <c r="AF188" s="546"/>
      <c r="AG188" s="546"/>
      <c r="AH188" s="547"/>
    </row>
    <row r="189" spans="1:34" s="64" customFormat="1" ht="21" customHeight="1" outlineLevel="4" x14ac:dyDescent="0.4">
      <c r="A189" s="528"/>
      <c r="B189" s="529"/>
      <c r="C189" s="530"/>
      <c r="D189" s="531"/>
      <c r="E189" s="532"/>
      <c r="F189" s="532"/>
      <c r="G189" s="532"/>
      <c r="H189" s="532"/>
      <c r="I189" s="532"/>
      <c r="J189" s="532"/>
      <c r="K189" s="532"/>
      <c r="L189" s="532"/>
      <c r="M189" s="533"/>
      <c r="N189" s="534"/>
      <c r="O189" s="535"/>
      <c r="P189" s="536"/>
      <c r="Q189" s="537"/>
      <c r="R189" s="538"/>
      <c r="S189" s="539"/>
      <c r="T189" s="540"/>
      <c r="U189" s="540"/>
      <c r="V189" s="541"/>
      <c r="W189" s="542" t="str">
        <f t="shared" si="4"/>
        <v/>
      </c>
      <c r="X189" s="543"/>
      <c r="Y189" s="543"/>
      <c r="Z189" s="543"/>
      <c r="AA189" s="543"/>
      <c r="AB189" s="544"/>
      <c r="AC189" s="545"/>
      <c r="AD189" s="546"/>
      <c r="AE189" s="546"/>
      <c r="AF189" s="546"/>
      <c r="AG189" s="546"/>
      <c r="AH189" s="547"/>
    </row>
    <row r="190" spans="1:34" s="64" customFormat="1" ht="21" customHeight="1" outlineLevel="4" x14ac:dyDescent="0.4">
      <c r="A190" s="528"/>
      <c r="B190" s="529"/>
      <c r="C190" s="530"/>
      <c r="D190" s="531"/>
      <c r="E190" s="532"/>
      <c r="F190" s="532"/>
      <c r="G190" s="532"/>
      <c r="H190" s="532"/>
      <c r="I190" s="532"/>
      <c r="J190" s="532"/>
      <c r="K190" s="532"/>
      <c r="L190" s="532"/>
      <c r="M190" s="533"/>
      <c r="N190" s="534"/>
      <c r="O190" s="535"/>
      <c r="P190" s="536"/>
      <c r="Q190" s="537"/>
      <c r="R190" s="538"/>
      <c r="S190" s="539"/>
      <c r="T190" s="540"/>
      <c r="U190" s="540"/>
      <c r="V190" s="541"/>
      <c r="W190" s="542" t="str">
        <f t="shared" si="4"/>
        <v/>
      </c>
      <c r="X190" s="543"/>
      <c r="Y190" s="543"/>
      <c r="Z190" s="543"/>
      <c r="AA190" s="543"/>
      <c r="AB190" s="544"/>
      <c r="AC190" s="545"/>
      <c r="AD190" s="546"/>
      <c r="AE190" s="546"/>
      <c r="AF190" s="546"/>
      <c r="AG190" s="546"/>
      <c r="AH190" s="547"/>
    </row>
    <row r="191" spans="1:34" s="64" customFormat="1" ht="21" customHeight="1" outlineLevel="4" x14ac:dyDescent="0.4">
      <c r="A191" s="528"/>
      <c r="B191" s="529"/>
      <c r="C191" s="530"/>
      <c r="D191" s="531"/>
      <c r="E191" s="532"/>
      <c r="F191" s="532"/>
      <c r="G191" s="532"/>
      <c r="H191" s="532"/>
      <c r="I191" s="532"/>
      <c r="J191" s="532"/>
      <c r="K191" s="532"/>
      <c r="L191" s="532"/>
      <c r="M191" s="533"/>
      <c r="N191" s="534"/>
      <c r="O191" s="535"/>
      <c r="P191" s="536"/>
      <c r="Q191" s="537"/>
      <c r="R191" s="538"/>
      <c r="S191" s="539"/>
      <c r="T191" s="540"/>
      <c r="U191" s="540"/>
      <c r="V191" s="541"/>
      <c r="W191" s="542" t="str">
        <f t="shared" si="4"/>
        <v/>
      </c>
      <c r="X191" s="543"/>
      <c r="Y191" s="543"/>
      <c r="Z191" s="543"/>
      <c r="AA191" s="543"/>
      <c r="AB191" s="544"/>
      <c r="AC191" s="545"/>
      <c r="AD191" s="546"/>
      <c r="AE191" s="546"/>
      <c r="AF191" s="546"/>
      <c r="AG191" s="546"/>
      <c r="AH191" s="547"/>
    </row>
    <row r="192" spans="1:34" s="64" customFormat="1" ht="21" customHeight="1" outlineLevel="4" x14ac:dyDescent="0.4">
      <c r="A192" s="528"/>
      <c r="B192" s="529"/>
      <c r="C192" s="530"/>
      <c r="D192" s="531"/>
      <c r="E192" s="532"/>
      <c r="F192" s="532"/>
      <c r="G192" s="532"/>
      <c r="H192" s="532"/>
      <c r="I192" s="532"/>
      <c r="J192" s="532"/>
      <c r="K192" s="532"/>
      <c r="L192" s="532"/>
      <c r="M192" s="533"/>
      <c r="N192" s="534"/>
      <c r="O192" s="535"/>
      <c r="P192" s="536"/>
      <c r="Q192" s="537"/>
      <c r="R192" s="538"/>
      <c r="S192" s="539"/>
      <c r="T192" s="540"/>
      <c r="U192" s="540"/>
      <c r="V192" s="541"/>
      <c r="W192" s="542" t="str">
        <f t="shared" si="4"/>
        <v/>
      </c>
      <c r="X192" s="543"/>
      <c r="Y192" s="543"/>
      <c r="Z192" s="543"/>
      <c r="AA192" s="543"/>
      <c r="AB192" s="544"/>
      <c r="AC192" s="545"/>
      <c r="AD192" s="546"/>
      <c r="AE192" s="546"/>
      <c r="AF192" s="546"/>
      <c r="AG192" s="546"/>
      <c r="AH192" s="547"/>
    </row>
    <row r="193" spans="1:37" s="64" customFormat="1" ht="21" customHeight="1" outlineLevel="4" x14ac:dyDescent="0.4">
      <c r="A193" s="528"/>
      <c r="B193" s="529"/>
      <c r="C193" s="530"/>
      <c r="D193" s="531"/>
      <c r="E193" s="532"/>
      <c r="F193" s="532"/>
      <c r="G193" s="532"/>
      <c r="H193" s="532"/>
      <c r="I193" s="532"/>
      <c r="J193" s="532"/>
      <c r="K193" s="532"/>
      <c r="L193" s="532"/>
      <c r="M193" s="533"/>
      <c r="N193" s="534"/>
      <c r="O193" s="535"/>
      <c r="P193" s="536"/>
      <c r="Q193" s="537"/>
      <c r="R193" s="538"/>
      <c r="S193" s="539"/>
      <c r="T193" s="540"/>
      <c r="U193" s="540"/>
      <c r="V193" s="541"/>
      <c r="W193" s="542" t="str">
        <f t="shared" si="4"/>
        <v/>
      </c>
      <c r="X193" s="543"/>
      <c r="Y193" s="543"/>
      <c r="Z193" s="543"/>
      <c r="AA193" s="543"/>
      <c r="AB193" s="544"/>
      <c r="AC193" s="545"/>
      <c r="AD193" s="546"/>
      <c r="AE193" s="546"/>
      <c r="AF193" s="546"/>
      <c r="AG193" s="546"/>
      <c r="AH193" s="547"/>
    </row>
    <row r="194" spans="1:37" s="64" customFormat="1" ht="21" customHeight="1" outlineLevel="4" x14ac:dyDescent="0.4">
      <c r="A194" s="528"/>
      <c r="B194" s="529"/>
      <c r="C194" s="530"/>
      <c r="D194" s="531"/>
      <c r="E194" s="532"/>
      <c r="F194" s="532"/>
      <c r="G194" s="532"/>
      <c r="H194" s="532"/>
      <c r="I194" s="532"/>
      <c r="J194" s="532"/>
      <c r="K194" s="532"/>
      <c r="L194" s="532"/>
      <c r="M194" s="533"/>
      <c r="N194" s="534"/>
      <c r="O194" s="535"/>
      <c r="P194" s="536"/>
      <c r="Q194" s="537"/>
      <c r="R194" s="538"/>
      <c r="S194" s="539"/>
      <c r="T194" s="540"/>
      <c r="U194" s="540"/>
      <c r="V194" s="541"/>
      <c r="W194" s="542" t="str">
        <f t="shared" si="4"/>
        <v/>
      </c>
      <c r="X194" s="543"/>
      <c r="Y194" s="543"/>
      <c r="Z194" s="543"/>
      <c r="AA194" s="543"/>
      <c r="AB194" s="544"/>
      <c r="AC194" s="545"/>
      <c r="AD194" s="546"/>
      <c r="AE194" s="546"/>
      <c r="AF194" s="546"/>
      <c r="AG194" s="546"/>
      <c r="AH194" s="547"/>
    </row>
    <row r="195" spans="1:37" s="64" customFormat="1" ht="21" customHeight="1" outlineLevel="4" thickBot="1" x14ac:dyDescent="0.45">
      <c r="A195" s="528"/>
      <c r="B195" s="529"/>
      <c r="C195" s="530"/>
      <c r="D195" s="531"/>
      <c r="E195" s="532"/>
      <c r="F195" s="532"/>
      <c r="G195" s="532"/>
      <c r="H195" s="532"/>
      <c r="I195" s="532"/>
      <c r="J195" s="532"/>
      <c r="K195" s="532"/>
      <c r="L195" s="532"/>
      <c r="M195" s="533"/>
      <c r="N195" s="580"/>
      <c r="O195" s="581"/>
      <c r="P195" s="582"/>
      <c r="Q195" s="583"/>
      <c r="R195" s="584"/>
      <c r="S195" s="585"/>
      <c r="T195" s="586"/>
      <c r="U195" s="586"/>
      <c r="V195" s="587"/>
      <c r="W195" s="588" t="str">
        <f t="shared" si="4"/>
        <v/>
      </c>
      <c r="X195" s="589"/>
      <c r="Y195" s="589"/>
      <c r="Z195" s="589"/>
      <c r="AA195" s="589"/>
      <c r="AB195" s="590"/>
      <c r="AC195" s="591"/>
      <c r="AD195" s="592"/>
      <c r="AE195" s="592"/>
      <c r="AF195" s="592"/>
      <c r="AG195" s="592"/>
      <c r="AH195" s="593"/>
    </row>
    <row r="196" spans="1:37" s="64" customFormat="1" ht="21" customHeight="1" outlineLevel="4" thickTop="1" thickBot="1" x14ac:dyDescent="0.45">
      <c r="A196" s="594"/>
      <c r="B196" s="595"/>
      <c r="C196" s="596"/>
      <c r="D196" s="597" t="s">
        <v>78</v>
      </c>
      <c r="E196" s="435"/>
      <c r="F196" s="435"/>
      <c r="G196" s="435"/>
      <c r="H196" s="435"/>
      <c r="I196" s="435"/>
      <c r="J196" s="435"/>
      <c r="K196" s="435"/>
      <c r="L196" s="435"/>
      <c r="M196" s="436"/>
      <c r="N196" s="598"/>
      <c r="O196" s="599"/>
      <c r="P196" s="600"/>
      <c r="Q196" s="601"/>
      <c r="R196" s="602"/>
      <c r="S196" s="603"/>
      <c r="T196" s="604"/>
      <c r="U196" s="604"/>
      <c r="V196" s="605"/>
      <c r="W196" s="603" t="str">
        <f>IF(SUM(W165:AB195)=0,"",SUM(W165:AB195))</f>
        <v/>
      </c>
      <c r="X196" s="606"/>
      <c r="Y196" s="606"/>
      <c r="Z196" s="606"/>
      <c r="AA196" s="606"/>
      <c r="AB196" s="607"/>
      <c r="AC196" s="608"/>
      <c r="AD196" s="606"/>
      <c r="AE196" s="606"/>
      <c r="AF196" s="606"/>
      <c r="AG196" s="606"/>
      <c r="AH196" s="609"/>
    </row>
    <row r="197" spans="1:37" ht="7.5" customHeight="1" outlineLevel="4" x14ac:dyDescent="0.4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86"/>
      <c r="W197" s="86"/>
      <c r="X197" s="86"/>
      <c r="Y197" s="86"/>
      <c r="Z197" s="87"/>
      <c r="AA197" s="87"/>
      <c r="AB197" s="87"/>
      <c r="AC197" s="87"/>
      <c r="AD197" s="87"/>
      <c r="AE197" s="87"/>
      <c r="AF197" s="87"/>
      <c r="AG197" s="87"/>
      <c r="AH197" s="64"/>
      <c r="AI197" s="64"/>
      <c r="AJ197" s="64"/>
      <c r="AK197" s="64"/>
    </row>
  </sheetData>
  <sheetProtection algorithmName="SHA-512" hashValue="eV7vHjVwzXhQCsYF1rE8jmQpKWxma/AwVW+wiZG2baKa3bLmt00ViY8ZKBO3c+xM2DpBI5uqNo96An2uofj67Q==" saltValue="DJQ4dew/AiU76//FcJnQ5g==" spinCount="100000" sheet="1" objects="1" scenarios="1" formatRows="0"/>
  <mergeCells count="1134">
    <mergeCell ref="A194:C194"/>
    <mergeCell ref="D194:M194"/>
    <mergeCell ref="N194:P194"/>
    <mergeCell ref="Q194:R194"/>
    <mergeCell ref="S194:V194"/>
    <mergeCell ref="W194:AB194"/>
    <mergeCell ref="AC194:AH194"/>
    <mergeCell ref="A195:C195"/>
    <mergeCell ref="D195:M195"/>
    <mergeCell ref="N195:P195"/>
    <mergeCell ref="Q195:R195"/>
    <mergeCell ref="S195:V195"/>
    <mergeCell ref="W195:AB195"/>
    <mergeCell ref="AC195:AH195"/>
    <mergeCell ref="A196:C196"/>
    <mergeCell ref="D196:M196"/>
    <mergeCell ref="N196:P196"/>
    <mergeCell ref="Q196:R196"/>
    <mergeCell ref="S196:V196"/>
    <mergeCell ref="W196:AB196"/>
    <mergeCell ref="AC196:AH196"/>
    <mergeCell ref="A187:C187"/>
    <mergeCell ref="D187:M187"/>
    <mergeCell ref="N187:P187"/>
    <mergeCell ref="Q187:R187"/>
    <mergeCell ref="S187:V187"/>
    <mergeCell ref="W187:AB187"/>
    <mergeCell ref="AC187:AH187"/>
    <mergeCell ref="A188:C188"/>
    <mergeCell ref="D188:M188"/>
    <mergeCell ref="N188:P188"/>
    <mergeCell ref="Q188:R188"/>
    <mergeCell ref="S188:V188"/>
    <mergeCell ref="A190:C190"/>
    <mergeCell ref="D190:M190"/>
    <mergeCell ref="N190:P190"/>
    <mergeCell ref="Q190:R190"/>
    <mergeCell ref="S190:V190"/>
    <mergeCell ref="W190:AB190"/>
    <mergeCell ref="AC190:AH190"/>
    <mergeCell ref="N183:P183"/>
    <mergeCell ref="Q183:R183"/>
    <mergeCell ref="S183:V183"/>
    <mergeCell ref="W183:AB183"/>
    <mergeCell ref="AC183:AH183"/>
    <mergeCell ref="A184:C184"/>
    <mergeCell ref="D184:M184"/>
    <mergeCell ref="N184:P184"/>
    <mergeCell ref="Q184:R184"/>
    <mergeCell ref="S184:V184"/>
    <mergeCell ref="A186:C186"/>
    <mergeCell ref="D186:M186"/>
    <mergeCell ref="N186:P186"/>
    <mergeCell ref="Q186:R186"/>
    <mergeCell ref="S186:V186"/>
    <mergeCell ref="W186:AB186"/>
    <mergeCell ref="AC186:AH186"/>
    <mergeCell ref="W184:AB184"/>
    <mergeCell ref="AC184:AH184"/>
    <mergeCell ref="A185:C185"/>
    <mergeCell ref="D185:M185"/>
    <mergeCell ref="N185:P185"/>
    <mergeCell ref="Q185:R185"/>
    <mergeCell ref="S185:V185"/>
    <mergeCell ref="W185:AB185"/>
    <mergeCell ref="AC185:AH185"/>
    <mergeCell ref="A183:C183"/>
    <mergeCell ref="D183:M183"/>
    <mergeCell ref="A176:C176"/>
    <mergeCell ref="D176:M176"/>
    <mergeCell ref="N176:P176"/>
    <mergeCell ref="Q176:R176"/>
    <mergeCell ref="S176:V176"/>
    <mergeCell ref="A178:C178"/>
    <mergeCell ref="D178:M178"/>
    <mergeCell ref="N178:P178"/>
    <mergeCell ref="Q178:R178"/>
    <mergeCell ref="S178:V178"/>
    <mergeCell ref="W178:AB178"/>
    <mergeCell ref="AC178:AH178"/>
    <mergeCell ref="A179:C179"/>
    <mergeCell ref="D179:M179"/>
    <mergeCell ref="N179:P179"/>
    <mergeCell ref="Q179:R179"/>
    <mergeCell ref="S179:V179"/>
    <mergeCell ref="W179:AB179"/>
    <mergeCell ref="AC179:AH179"/>
    <mergeCell ref="W176:AB176"/>
    <mergeCell ref="AC176:AH176"/>
    <mergeCell ref="A177:C177"/>
    <mergeCell ref="D177:M177"/>
    <mergeCell ref="N177:P177"/>
    <mergeCell ref="Q177:R177"/>
    <mergeCell ref="S177:V177"/>
    <mergeCell ref="W177:AB177"/>
    <mergeCell ref="AC177:AH177"/>
    <mergeCell ref="D168:M168"/>
    <mergeCell ref="A170:C170"/>
    <mergeCell ref="D170:M170"/>
    <mergeCell ref="N170:P170"/>
    <mergeCell ref="Q170:R170"/>
    <mergeCell ref="S170:V170"/>
    <mergeCell ref="W170:AB170"/>
    <mergeCell ref="AC170:AH170"/>
    <mergeCell ref="AC169:AH169"/>
    <mergeCell ref="A171:C171"/>
    <mergeCell ref="D171:M171"/>
    <mergeCell ref="N171:P171"/>
    <mergeCell ref="Q171:R171"/>
    <mergeCell ref="S171:V171"/>
    <mergeCell ref="W171:AB171"/>
    <mergeCell ref="AC171:AH171"/>
    <mergeCell ref="A172:C172"/>
    <mergeCell ref="D172:M172"/>
    <mergeCell ref="N172:P172"/>
    <mergeCell ref="Q172:R172"/>
    <mergeCell ref="S172:V172"/>
    <mergeCell ref="N168:P168"/>
    <mergeCell ref="Q168:R168"/>
    <mergeCell ref="S168:V168"/>
    <mergeCell ref="W168:AB168"/>
    <mergeCell ref="AC168:AH168"/>
    <mergeCell ref="A169:C169"/>
    <mergeCell ref="D169:M169"/>
    <mergeCell ref="N169:P169"/>
    <mergeCell ref="Q169:R169"/>
    <mergeCell ref="S169:V169"/>
    <mergeCell ref="W169:AB169"/>
    <mergeCell ref="A155:C155"/>
    <mergeCell ref="D155:M155"/>
    <mergeCell ref="N155:P155"/>
    <mergeCell ref="Q155:R155"/>
    <mergeCell ref="S155:V155"/>
    <mergeCell ref="W155:AB155"/>
    <mergeCell ref="AC155:AH155"/>
    <mergeCell ref="A156:C156"/>
    <mergeCell ref="D156:M156"/>
    <mergeCell ref="N156:P156"/>
    <mergeCell ref="Q156:R156"/>
    <mergeCell ref="S156:V156"/>
    <mergeCell ref="W156:AB156"/>
    <mergeCell ref="AC156:AH156"/>
    <mergeCell ref="A157:C157"/>
    <mergeCell ref="D157:M157"/>
    <mergeCell ref="N157:P157"/>
    <mergeCell ref="Q157:R157"/>
    <mergeCell ref="S157:V157"/>
    <mergeCell ref="W157:AB157"/>
    <mergeCell ref="AC157:AH157"/>
    <mergeCell ref="A148:C148"/>
    <mergeCell ref="D148:M148"/>
    <mergeCell ref="N148:P148"/>
    <mergeCell ref="Q148:R148"/>
    <mergeCell ref="S148:V148"/>
    <mergeCell ref="W148:AB148"/>
    <mergeCell ref="AC148:AH148"/>
    <mergeCell ref="A149:C149"/>
    <mergeCell ref="D149:M149"/>
    <mergeCell ref="N149:P149"/>
    <mergeCell ref="Q149:R149"/>
    <mergeCell ref="S149:V149"/>
    <mergeCell ref="A151:C151"/>
    <mergeCell ref="D151:M151"/>
    <mergeCell ref="N151:P151"/>
    <mergeCell ref="Q151:R151"/>
    <mergeCell ref="S151:V151"/>
    <mergeCell ref="W151:AB151"/>
    <mergeCell ref="AC151:AH151"/>
    <mergeCell ref="N144:P144"/>
    <mergeCell ref="Q144:R144"/>
    <mergeCell ref="S144:V144"/>
    <mergeCell ref="W144:AB144"/>
    <mergeCell ref="AC144:AH144"/>
    <mergeCell ref="A145:C145"/>
    <mergeCell ref="D145:M145"/>
    <mergeCell ref="N145:P145"/>
    <mergeCell ref="Q145:R145"/>
    <mergeCell ref="S145:V145"/>
    <mergeCell ref="A147:C147"/>
    <mergeCell ref="D147:M147"/>
    <mergeCell ref="N147:P147"/>
    <mergeCell ref="Q147:R147"/>
    <mergeCell ref="S147:V147"/>
    <mergeCell ref="W147:AB147"/>
    <mergeCell ref="AC147:AH147"/>
    <mergeCell ref="W145:AB145"/>
    <mergeCell ref="AC145:AH145"/>
    <mergeCell ref="A146:C146"/>
    <mergeCell ref="D146:M146"/>
    <mergeCell ref="N146:P146"/>
    <mergeCell ref="Q146:R146"/>
    <mergeCell ref="S146:V146"/>
    <mergeCell ref="W146:AB146"/>
    <mergeCell ref="AC146:AH146"/>
    <mergeCell ref="A144:C144"/>
    <mergeCell ref="D144:M144"/>
    <mergeCell ref="A137:C137"/>
    <mergeCell ref="D137:M137"/>
    <mergeCell ref="N137:P137"/>
    <mergeCell ref="Q137:R137"/>
    <mergeCell ref="S137:V137"/>
    <mergeCell ref="A139:C139"/>
    <mergeCell ref="D139:M139"/>
    <mergeCell ref="N139:P139"/>
    <mergeCell ref="Q139:R139"/>
    <mergeCell ref="S139:V139"/>
    <mergeCell ref="W139:AB139"/>
    <mergeCell ref="AC139:AH139"/>
    <mergeCell ref="A140:C140"/>
    <mergeCell ref="D140:M140"/>
    <mergeCell ref="N140:P140"/>
    <mergeCell ref="Q140:R140"/>
    <mergeCell ref="S140:V140"/>
    <mergeCell ref="W140:AB140"/>
    <mergeCell ref="AC140:AH140"/>
    <mergeCell ref="W137:AB137"/>
    <mergeCell ref="AC137:AH137"/>
    <mergeCell ref="A138:C138"/>
    <mergeCell ref="D138:M138"/>
    <mergeCell ref="N138:P138"/>
    <mergeCell ref="Q138:R138"/>
    <mergeCell ref="S138:V138"/>
    <mergeCell ref="W138:AB138"/>
    <mergeCell ref="AC138:AH138"/>
    <mergeCell ref="A131:C131"/>
    <mergeCell ref="D131:M131"/>
    <mergeCell ref="N131:P131"/>
    <mergeCell ref="Q131:R131"/>
    <mergeCell ref="S131:V131"/>
    <mergeCell ref="W131:AB131"/>
    <mergeCell ref="AC131:AH131"/>
    <mergeCell ref="A132:C132"/>
    <mergeCell ref="D132:M132"/>
    <mergeCell ref="N132:P132"/>
    <mergeCell ref="Q132:R132"/>
    <mergeCell ref="S132:V132"/>
    <mergeCell ref="W132:AB132"/>
    <mergeCell ref="AC132:AH132"/>
    <mergeCell ref="A133:C133"/>
    <mergeCell ref="D133:M133"/>
    <mergeCell ref="N133:P133"/>
    <mergeCell ref="Q133:R133"/>
    <mergeCell ref="S133:V133"/>
    <mergeCell ref="W133:AB133"/>
    <mergeCell ref="AC133:AH133"/>
    <mergeCell ref="A125:C125"/>
    <mergeCell ref="D125:M125"/>
    <mergeCell ref="N125:P125"/>
    <mergeCell ref="Q125:R125"/>
    <mergeCell ref="S125:V125"/>
    <mergeCell ref="W125:AB125"/>
    <mergeCell ref="AC125:AH125"/>
    <mergeCell ref="A128:C128"/>
    <mergeCell ref="D128:M128"/>
    <mergeCell ref="N128:P128"/>
    <mergeCell ref="Q128:R128"/>
    <mergeCell ref="S128:V128"/>
    <mergeCell ref="W128:AB128"/>
    <mergeCell ref="AC128:AH128"/>
    <mergeCell ref="A129:C129"/>
    <mergeCell ref="D129:M129"/>
    <mergeCell ref="N129:P129"/>
    <mergeCell ref="Q129:R129"/>
    <mergeCell ref="S129:V129"/>
    <mergeCell ref="W129:AB129"/>
    <mergeCell ref="AC129:AH129"/>
    <mergeCell ref="N116:P116"/>
    <mergeCell ref="Q116:R116"/>
    <mergeCell ref="S116:V116"/>
    <mergeCell ref="W116:AB116"/>
    <mergeCell ref="AC116:AH116"/>
    <mergeCell ref="A117:C117"/>
    <mergeCell ref="D117:M117"/>
    <mergeCell ref="N117:P117"/>
    <mergeCell ref="Q117:R117"/>
    <mergeCell ref="S117:V117"/>
    <mergeCell ref="A120:D120"/>
    <mergeCell ref="E120:L120"/>
    <mergeCell ref="A122:E122"/>
    <mergeCell ref="G122:H122"/>
    <mergeCell ref="I122:AB122"/>
    <mergeCell ref="AD122:AE123"/>
    <mergeCell ref="AF122:AF123"/>
    <mergeCell ref="AG122:AH123"/>
    <mergeCell ref="A123:E123"/>
    <mergeCell ref="G123:H123"/>
    <mergeCell ref="I123:AB123"/>
    <mergeCell ref="W117:AB117"/>
    <mergeCell ref="AC117:AH117"/>
    <mergeCell ref="A118:C118"/>
    <mergeCell ref="D118:M118"/>
    <mergeCell ref="N118:P118"/>
    <mergeCell ref="Q118:R118"/>
    <mergeCell ref="S118:V118"/>
    <mergeCell ref="W118:AB118"/>
    <mergeCell ref="AC118:AH118"/>
    <mergeCell ref="A116:C116"/>
    <mergeCell ref="D116:M116"/>
    <mergeCell ref="A109:C109"/>
    <mergeCell ref="D109:M109"/>
    <mergeCell ref="N109:P109"/>
    <mergeCell ref="Q109:R109"/>
    <mergeCell ref="S109:V109"/>
    <mergeCell ref="A111:C111"/>
    <mergeCell ref="D111:M111"/>
    <mergeCell ref="N111:P111"/>
    <mergeCell ref="Q111:R111"/>
    <mergeCell ref="S111:V111"/>
    <mergeCell ref="W111:AB111"/>
    <mergeCell ref="AC111:AH111"/>
    <mergeCell ref="A112:C112"/>
    <mergeCell ref="D112:M112"/>
    <mergeCell ref="N112:P112"/>
    <mergeCell ref="Q112:R112"/>
    <mergeCell ref="S112:V112"/>
    <mergeCell ref="W112:AB112"/>
    <mergeCell ref="AC112:AH112"/>
    <mergeCell ref="W109:AB109"/>
    <mergeCell ref="AC109:AH109"/>
    <mergeCell ref="A110:C110"/>
    <mergeCell ref="D110:M110"/>
    <mergeCell ref="N110:P110"/>
    <mergeCell ref="Q110:R110"/>
    <mergeCell ref="S110:V110"/>
    <mergeCell ref="W110:AB110"/>
    <mergeCell ref="AC110:AH110"/>
    <mergeCell ref="A103:C103"/>
    <mergeCell ref="D103:M103"/>
    <mergeCell ref="N103:P103"/>
    <mergeCell ref="Q103:R103"/>
    <mergeCell ref="S103:V103"/>
    <mergeCell ref="W103:AB103"/>
    <mergeCell ref="AC103:AH103"/>
    <mergeCell ref="A104:C104"/>
    <mergeCell ref="D104:M104"/>
    <mergeCell ref="N104:P104"/>
    <mergeCell ref="Q104:R104"/>
    <mergeCell ref="S104:V104"/>
    <mergeCell ref="W104:AB104"/>
    <mergeCell ref="AC104:AH104"/>
    <mergeCell ref="A105:C105"/>
    <mergeCell ref="D105:M105"/>
    <mergeCell ref="N105:P105"/>
    <mergeCell ref="Q105:R105"/>
    <mergeCell ref="S105:V105"/>
    <mergeCell ref="W105:AB105"/>
    <mergeCell ref="AC105:AH105"/>
    <mergeCell ref="A96:C96"/>
    <mergeCell ref="D96:M96"/>
    <mergeCell ref="N96:P96"/>
    <mergeCell ref="Q96:R96"/>
    <mergeCell ref="S96:V96"/>
    <mergeCell ref="W96:AB96"/>
    <mergeCell ref="AC96:AH96"/>
    <mergeCell ref="A97:C97"/>
    <mergeCell ref="D97:M97"/>
    <mergeCell ref="N97:P97"/>
    <mergeCell ref="Q97:R97"/>
    <mergeCell ref="S97:V97"/>
    <mergeCell ref="A99:C99"/>
    <mergeCell ref="D99:M99"/>
    <mergeCell ref="N99:P99"/>
    <mergeCell ref="Q99:R99"/>
    <mergeCell ref="S99:V99"/>
    <mergeCell ref="W99:AB99"/>
    <mergeCell ref="AC99:AH99"/>
    <mergeCell ref="N92:P92"/>
    <mergeCell ref="Q92:R92"/>
    <mergeCell ref="S92:V92"/>
    <mergeCell ref="W92:AB92"/>
    <mergeCell ref="AC92:AH92"/>
    <mergeCell ref="A93:C93"/>
    <mergeCell ref="D93:M93"/>
    <mergeCell ref="N93:P93"/>
    <mergeCell ref="Q93:R93"/>
    <mergeCell ref="S93:V93"/>
    <mergeCell ref="A95:C95"/>
    <mergeCell ref="D95:M95"/>
    <mergeCell ref="N95:P95"/>
    <mergeCell ref="Q95:R95"/>
    <mergeCell ref="S95:V95"/>
    <mergeCell ref="W95:AB95"/>
    <mergeCell ref="AC95:AH95"/>
    <mergeCell ref="W93:AB93"/>
    <mergeCell ref="AC93:AH93"/>
    <mergeCell ref="A94:C94"/>
    <mergeCell ref="D94:M94"/>
    <mergeCell ref="N94:P94"/>
    <mergeCell ref="Q94:R94"/>
    <mergeCell ref="S94:V94"/>
    <mergeCell ref="W94:AB94"/>
    <mergeCell ref="AC94:AH94"/>
    <mergeCell ref="A92:C92"/>
    <mergeCell ref="D92:M92"/>
    <mergeCell ref="AG83:AH84"/>
    <mergeCell ref="A84:E84"/>
    <mergeCell ref="G84:H84"/>
    <mergeCell ref="I84:AB84"/>
    <mergeCell ref="A86:C86"/>
    <mergeCell ref="D86:M86"/>
    <mergeCell ref="N86:P86"/>
    <mergeCell ref="A88:C88"/>
    <mergeCell ref="D88:M88"/>
    <mergeCell ref="N88:P88"/>
    <mergeCell ref="Q88:R88"/>
    <mergeCell ref="S88:V88"/>
    <mergeCell ref="W88:AB88"/>
    <mergeCell ref="AC88:AH88"/>
    <mergeCell ref="Q86:R86"/>
    <mergeCell ref="S86:V86"/>
    <mergeCell ref="W86:AB86"/>
    <mergeCell ref="AC86:AH86"/>
    <mergeCell ref="A87:C87"/>
    <mergeCell ref="D87:M87"/>
    <mergeCell ref="N87:P87"/>
    <mergeCell ref="Q87:R87"/>
    <mergeCell ref="S87:V87"/>
    <mergeCell ref="W87:AB87"/>
    <mergeCell ref="AC87:AH87"/>
    <mergeCell ref="A83:E83"/>
    <mergeCell ref="G83:H83"/>
    <mergeCell ref="I83:AB83"/>
    <mergeCell ref="AD83:AE84"/>
    <mergeCell ref="AF83:AF84"/>
    <mergeCell ref="A74:C74"/>
    <mergeCell ref="D74:M74"/>
    <mergeCell ref="N74:P74"/>
    <mergeCell ref="Q74:R74"/>
    <mergeCell ref="S74:V74"/>
    <mergeCell ref="W74:AB74"/>
    <mergeCell ref="AC74:AH74"/>
    <mergeCell ref="A75:C75"/>
    <mergeCell ref="D75:M75"/>
    <mergeCell ref="N75:P75"/>
    <mergeCell ref="Q75:R75"/>
    <mergeCell ref="S75:V75"/>
    <mergeCell ref="W75:AB75"/>
    <mergeCell ref="AC75:AH75"/>
    <mergeCell ref="A76:C76"/>
    <mergeCell ref="D76:M76"/>
    <mergeCell ref="N76:P76"/>
    <mergeCell ref="Q76:R76"/>
    <mergeCell ref="S76:V76"/>
    <mergeCell ref="W76:AB76"/>
    <mergeCell ref="AC76:AH76"/>
    <mergeCell ref="A67:C67"/>
    <mergeCell ref="D67:M67"/>
    <mergeCell ref="N67:P67"/>
    <mergeCell ref="Q67:R67"/>
    <mergeCell ref="S67:V67"/>
    <mergeCell ref="W67:AB67"/>
    <mergeCell ref="AC67:AH67"/>
    <mergeCell ref="A68:C68"/>
    <mergeCell ref="D68:M68"/>
    <mergeCell ref="N68:P68"/>
    <mergeCell ref="Q68:R68"/>
    <mergeCell ref="S68:V68"/>
    <mergeCell ref="A70:C70"/>
    <mergeCell ref="D70:M70"/>
    <mergeCell ref="N70:P70"/>
    <mergeCell ref="Q70:R70"/>
    <mergeCell ref="S70:V70"/>
    <mergeCell ref="W70:AB70"/>
    <mergeCell ref="AC70:AH70"/>
    <mergeCell ref="N63:P63"/>
    <mergeCell ref="Q63:R63"/>
    <mergeCell ref="S63:V63"/>
    <mergeCell ref="W63:AB63"/>
    <mergeCell ref="AC63:AH63"/>
    <mergeCell ref="A64:C64"/>
    <mergeCell ref="D64:M64"/>
    <mergeCell ref="N64:P64"/>
    <mergeCell ref="Q64:R64"/>
    <mergeCell ref="S64:V64"/>
    <mergeCell ref="A66:C66"/>
    <mergeCell ref="D66:M66"/>
    <mergeCell ref="N66:P66"/>
    <mergeCell ref="Q66:R66"/>
    <mergeCell ref="S66:V66"/>
    <mergeCell ref="W66:AB66"/>
    <mergeCell ref="AC66:AH66"/>
    <mergeCell ref="W64:AB64"/>
    <mergeCell ref="AC64:AH64"/>
    <mergeCell ref="A65:C65"/>
    <mergeCell ref="D65:M65"/>
    <mergeCell ref="N65:P65"/>
    <mergeCell ref="Q65:R65"/>
    <mergeCell ref="S65:V65"/>
    <mergeCell ref="W65:AB65"/>
    <mergeCell ref="AC65:AH65"/>
    <mergeCell ref="A63:C63"/>
    <mergeCell ref="D63:M63"/>
    <mergeCell ref="A56:C56"/>
    <mergeCell ref="D56:M56"/>
    <mergeCell ref="N56:P56"/>
    <mergeCell ref="Q56:R56"/>
    <mergeCell ref="S56:V56"/>
    <mergeCell ref="A58:C58"/>
    <mergeCell ref="D58:M58"/>
    <mergeCell ref="N58:P58"/>
    <mergeCell ref="Q58:R58"/>
    <mergeCell ref="S58:V58"/>
    <mergeCell ref="W58:AB58"/>
    <mergeCell ref="AC58:AH58"/>
    <mergeCell ref="A59:C59"/>
    <mergeCell ref="D59:M59"/>
    <mergeCell ref="N59:P59"/>
    <mergeCell ref="Q59:R59"/>
    <mergeCell ref="S59:V59"/>
    <mergeCell ref="W59:AB59"/>
    <mergeCell ref="AC59:AH59"/>
    <mergeCell ref="W56:AB56"/>
    <mergeCell ref="AC56:AH56"/>
    <mergeCell ref="A57:C57"/>
    <mergeCell ref="D57:M57"/>
    <mergeCell ref="N57:P57"/>
    <mergeCell ref="Q57:R57"/>
    <mergeCell ref="S57:V57"/>
    <mergeCell ref="W57:AB57"/>
    <mergeCell ref="AC57:AH57"/>
    <mergeCell ref="A50:C50"/>
    <mergeCell ref="D50:M50"/>
    <mergeCell ref="N50:P50"/>
    <mergeCell ref="Q50:R50"/>
    <mergeCell ref="S50:V50"/>
    <mergeCell ref="W50:AB50"/>
    <mergeCell ref="AC50:AH50"/>
    <mergeCell ref="A51:C51"/>
    <mergeCell ref="D51:M51"/>
    <mergeCell ref="N51:P51"/>
    <mergeCell ref="Q51:R51"/>
    <mergeCell ref="S51:V51"/>
    <mergeCell ref="W51:AB51"/>
    <mergeCell ref="AC51:AH51"/>
    <mergeCell ref="A52:C52"/>
    <mergeCell ref="D52:M52"/>
    <mergeCell ref="N52:P52"/>
    <mergeCell ref="Q52:R52"/>
    <mergeCell ref="S52:V52"/>
    <mergeCell ref="W52:AB52"/>
    <mergeCell ref="AC52:AH52"/>
    <mergeCell ref="A35:C35"/>
    <mergeCell ref="D35:M35"/>
    <mergeCell ref="N35:P35"/>
    <mergeCell ref="Q35:R35"/>
    <mergeCell ref="S35:V35"/>
    <mergeCell ref="A42:D42"/>
    <mergeCell ref="E42:L42"/>
    <mergeCell ref="A44:E44"/>
    <mergeCell ref="G44:H44"/>
    <mergeCell ref="I44:AB44"/>
    <mergeCell ref="AD44:AE45"/>
    <mergeCell ref="AF44:AF45"/>
    <mergeCell ref="AG44:AH45"/>
    <mergeCell ref="A45:E45"/>
    <mergeCell ref="G45:H45"/>
    <mergeCell ref="I45:AB45"/>
    <mergeCell ref="A47:C47"/>
    <mergeCell ref="D47:M47"/>
    <mergeCell ref="N47:P47"/>
    <mergeCell ref="Q47:R47"/>
    <mergeCell ref="S47:V47"/>
    <mergeCell ref="W47:AB47"/>
    <mergeCell ref="AC47:AH47"/>
    <mergeCell ref="W35:AB35"/>
    <mergeCell ref="AC35:AH35"/>
    <mergeCell ref="A36:C36"/>
    <mergeCell ref="D36:M36"/>
    <mergeCell ref="N36:P36"/>
    <mergeCell ref="Q36:R36"/>
    <mergeCell ref="S36:V36"/>
    <mergeCell ref="W36:AB36"/>
    <mergeCell ref="AC36:AH36"/>
    <mergeCell ref="A31:C31"/>
    <mergeCell ref="D31:M31"/>
    <mergeCell ref="N31:P31"/>
    <mergeCell ref="Q31:R31"/>
    <mergeCell ref="S31:V31"/>
    <mergeCell ref="A33:C33"/>
    <mergeCell ref="D33:M33"/>
    <mergeCell ref="N33:P33"/>
    <mergeCell ref="Q33:R33"/>
    <mergeCell ref="S33:V33"/>
    <mergeCell ref="W33:AB33"/>
    <mergeCell ref="AC33:AH33"/>
    <mergeCell ref="A34:C34"/>
    <mergeCell ref="D34:M34"/>
    <mergeCell ref="N34:P34"/>
    <mergeCell ref="Q34:R34"/>
    <mergeCell ref="S34:V34"/>
    <mergeCell ref="W34:AB34"/>
    <mergeCell ref="AC34:AH34"/>
    <mergeCell ref="W31:AB31"/>
    <mergeCell ref="AC31:AH31"/>
    <mergeCell ref="A32:C32"/>
    <mergeCell ref="D32:M32"/>
    <mergeCell ref="N32:P32"/>
    <mergeCell ref="Q32:R32"/>
    <mergeCell ref="S32:V32"/>
    <mergeCell ref="W32:AB32"/>
    <mergeCell ref="AC32:AH32"/>
    <mergeCell ref="A27:C27"/>
    <mergeCell ref="D27:M27"/>
    <mergeCell ref="N27:P27"/>
    <mergeCell ref="Q27:R27"/>
    <mergeCell ref="S27:V27"/>
    <mergeCell ref="A29:C29"/>
    <mergeCell ref="D29:M29"/>
    <mergeCell ref="N29:P29"/>
    <mergeCell ref="Q29:R29"/>
    <mergeCell ref="S29:V29"/>
    <mergeCell ref="W29:AB29"/>
    <mergeCell ref="AC29:AH29"/>
    <mergeCell ref="A30:C30"/>
    <mergeCell ref="D30:M30"/>
    <mergeCell ref="N30:P30"/>
    <mergeCell ref="Q30:R30"/>
    <mergeCell ref="S30:V30"/>
    <mergeCell ref="W30:AB30"/>
    <mergeCell ref="AC30:AH30"/>
    <mergeCell ref="W27:AB27"/>
    <mergeCell ref="AC27:AH27"/>
    <mergeCell ref="A28:C28"/>
    <mergeCell ref="D28:M28"/>
    <mergeCell ref="N28:P28"/>
    <mergeCell ref="A23:C23"/>
    <mergeCell ref="D23:M23"/>
    <mergeCell ref="N23:P23"/>
    <mergeCell ref="Q23:R23"/>
    <mergeCell ref="S23:V23"/>
    <mergeCell ref="A25:C25"/>
    <mergeCell ref="D25:M25"/>
    <mergeCell ref="N25:P25"/>
    <mergeCell ref="Q25:R25"/>
    <mergeCell ref="S25:V25"/>
    <mergeCell ref="W25:AB25"/>
    <mergeCell ref="AC25:AH25"/>
    <mergeCell ref="A26:C26"/>
    <mergeCell ref="D26:M26"/>
    <mergeCell ref="N26:P26"/>
    <mergeCell ref="Q26:R26"/>
    <mergeCell ref="S26:V26"/>
    <mergeCell ref="W26:AB26"/>
    <mergeCell ref="AC26:AH26"/>
    <mergeCell ref="D24:M24"/>
    <mergeCell ref="N24:P24"/>
    <mergeCell ref="Q24:R24"/>
    <mergeCell ref="S24:V24"/>
    <mergeCell ref="W24:AB24"/>
    <mergeCell ref="AC24:AH24"/>
    <mergeCell ref="T6:U6"/>
    <mergeCell ref="V6:AH6"/>
    <mergeCell ref="A14:F15"/>
    <mergeCell ref="G14:K15"/>
    <mergeCell ref="L14:O15"/>
    <mergeCell ref="P14:U15"/>
    <mergeCell ref="V14:AH14"/>
    <mergeCell ref="V15:AH15"/>
    <mergeCell ref="A21:C21"/>
    <mergeCell ref="D21:M21"/>
    <mergeCell ref="N21:P21"/>
    <mergeCell ref="Q21:R21"/>
    <mergeCell ref="S21:V21"/>
    <mergeCell ref="W21:AB21"/>
    <mergeCell ref="AC21:AH21"/>
    <mergeCell ref="A22:C22"/>
    <mergeCell ref="D22:M22"/>
    <mergeCell ref="N22:P22"/>
    <mergeCell ref="Q22:R22"/>
    <mergeCell ref="S22:V22"/>
    <mergeCell ref="W22:AB22"/>
    <mergeCell ref="AC22:AH22"/>
    <mergeCell ref="V9:Z9"/>
    <mergeCell ref="AA9:AB9"/>
    <mergeCell ref="AC9:AG9"/>
    <mergeCell ref="W1:X1"/>
    <mergeCell ref="Y1:Z1"/>
    <mergeCell ref="AB1:AC1"/>
    <mergeCell ref="AE1:AF1"/>
    <mergeCell ref="K2:V2"/>
    <mergeCell ref="N3:S3"/>
    <mergeCell ref="A20:C20"/>
    <mergeCell ref="D20:M20"/>
    <mergeCell ref="N20:P20"/>
    <mergeCell ref="Q20:R20"/>
    <mergeCell ref="S20:V20"/>
    <mergeCell ref="W20:AB20"/>
    <mergeCell ref="AC20:AH20"/>
    <mergeCell ref="A17:E17"/>
    <mergeCell ref="G17:H17"/>
    <mergeCell ref="I17:AB17"/>
    <mergeCell ref="AD17:AE18"/>
    <mergeCell ref="AF17:AF18"/>
    <mergeCell ref="AG17:AH18"/>
    <mergeCell ref="A18:E18"/>
    <mergeCell ref="G18:H18"/>
    <mergeCell ref="I18:AB18"/>
    <mergeCell ref="A5:I5"/>
    <mergeCell ref="S5:S11"/>
    <mergeCell ref="T5:U5"/>
    <mergeCell ref="V5:Y5"/>
    <mergeCell ref="T7:U7"/>
    <mergeCell ref="V7:AF7"/>
    <mergeCell ref="AG7:AH8"/>
    <mergeCell ref="T8:U8"/>
    <mergeCell ref="V8:AF8"/>
    <mergeCell ref="T9:U9"/>
    <mergeCell ref="A48:C48"/>
    <mergeCell ref="D48:M48"/>
    <mergeCell ref="N48:P48"/>
    <mergeCell ref="Q48:R48"/>
    <mergeCell ref="S48:V48"/>
    <mergeCell ref="W48:AB48"/>
    <mergeCell ref="AC48:AH48"/>
    <mergeCell ref="A49:C49"/>
    <mergeCell ref="D49:M49"/>
    <mergeCell ref="N49:P49"/>
    <mergeCell ref="Q49:R49"/>
    <mergeCell ref="S49:V49"/>
    <mergeCell ref="W49:AB49"/>
    <mergeCell ref="AC49:AH49"/>
    <mergeCell ref="A10:G11"/>
    <mergeCell ref="H10:O11"/>
    <mergeCell ref="T10:U10"/>
    <mergeCell ref="V10:AH10"/>
    <mergeCell ref="T11:V11"/>
    <mergeCell ref="X11:AH11"/>
    <mergeCell ref="A13:F13"/>
    <mergeCell ref="G13:K13"/>
    <mergeCell ref="L13:O13"/>
    <mergeCell ref="P13:U13"/>
    <mergeCell ref="V13:AH13"/>
    <mergeCell ref="Q28:R28"/>
    <mergeCell ref="S28:V28"/>
    <mergeCell ref="W28:AB28"/>
    <mergeCell ref="AC28:AH28"/>
    <mergeCell ref="W23:AB23"/>
    <mergeCell ref="AC23:AH23"/>
    <mergeCell ref="A24:C24"/>
    <mergeCell ref="A53:C53"/>
    <mergeCell ref="D53:M53"/>
    <mergeCell ref="N53:P53"/>
    <mergeCell ref="Q53:R53"/>
    <mergeCell ref="S53:V53"/>
    <mergeCell ref="W53:AB53"/>
    <mergeCell ref="AC53:AH53"/>
    <mergeCell ref="A54:C54"/>
    <mergeCell ref="D54:M54"/>
    <mergeCell ref="N54:P54"/>
    <mergeCell ref="Q54:R54"/>
    <mergeCell ref="S54:V54"/>
    <mergeCell ref="W54:AB54"/>
    <mergeCell ref="AC54:AH54"/>
    <mergeCell ref="A55:C55"/>
    <mergeCell ref="D55:M55"/>
    <mergeCell ref="N55:P55"/>
    <mergeCell ref="Q55:R55"/>
    <mergeCell ref="S55:V55"/>
    <mergeCell ref="W55:AB55"/>
    <mergeCell ref="AC55:AH55"/>
    <mergeCell ref="W60:AB60"/>
    <mergeCell ref="AC60:AH60"/>
    <mergeCell ref="A61:C61"/>
    <mergeCell ref="D61:M61"/>
    <mergeCell ref="N61:P61"/>
    <mergeCell ref="Q61:R61"/>
    <mergeCell ref="S61:V61"/>
    <mergeCell ref="W61:AB61"/>
    <mergeCell ref="AC61:AH61"/>
    <mergeCell ref="A60:C60"/>
    <mergeCell ref="D60:M60"/>
    <mergeCell ref="N60:P60"/>
    <mergeCell ref="Q60:R60"/>
    <mergeCell ref="S60:V60"/>
    <mergeCell ref="A62:C62"/>
    <mergeCell ref="D62:M62"/>
    <mergeCell ref="N62:P62"/>
    <mergeCell ref="Q62:R62"/>
    <mergeCell ref="S62:V62"/>
    <mergeCell ref="W62:AB62"/>
    <mergeCell ref="AC62:AH62"/>
    <mergeCell ref="W72:AB72"/>
    <mergeCell ref="AC72:AH72"/>
    <mergeCell ref="A73:C73"/>
    <mergeCell ref="D73:M73"/>
    <mergeCell ref="N73:P73"/>
    <mergeCell ref="Q73:R73"/>
    <mergeCell ref="S73:V73"/>
    <mergeCell ref="W73:AB73"/>
    <mergeCell ref="AC73:AH73"/>
    <mergeCell ref="W68:AB68"/>
    <mergeCell ref="AC68:AH68"/>
    <mergeCell ref="A69:C69"/>
    <mergeCell ref="D69:M69"/>
    <mergeCell ref="N69:P69"/>
    <mergeCell ref="Q69:R69"/>
    <mergeCell ref="S69:V69"/>
    <mergeCell ref="W69:AB69"/>
    <mergeCell ref="AC69:AH69"/>
    <mergeCell ref="A71:C71"/>
    <mergeCell ref="D71:M71"/>
    <mergeCell ref="N71:P71"/>
    <mergeCell ref="Q71:R71"/>
    <mergeCell ref="S71:V71"/>
    <mergeCell ref="W71:AB71"/>
    <mergeCell ref="AC71:AH71"/>
    <mergeCell ref="A72:C72"/>
    <mergeCell ref="D72:M72"/>
    <mergeCell ref="N72:P72"/>
    <mergeCell ref="Q72:R72"/>
    <mergeCell ref="S72:V72"/>
    <mergeCell ref="A77:C77"/>
    <mergeCell ref="D77:M77"/>
    <mergeCell ref="N77:P77"/>
    <mergeCell ref="Q77:R77"/>
    <mergeCell ref="S77:V77"/>
    <mergeCell ref="W77:AB77"/>
    <mergeCell ref="AC77:AH77"/>
    <mergeCell ref="A78:C78"/>
    <mergeCell ref="D78:M78"/>
    <mergeCell ref="N78:P78"/>
    <mergeCell ref="Q78:R78"/>
    <mergeCell ref="S78:V78"/>
    <mergeCell ref="W78:AB78"/>
    <mergeCell ref="AC78:AH78"/>
    <mergeCell ref="A81:D81"/>
    <mergeCell ref="E81:L81"/>
    <mergeCell ref="A79:C79"/>
    <mergeCell ref="D79:M79"/>
    <mergeCell ref="N79:P79"/>
    <mergeCell ref="Q79:R79"/>
    <mergeCell ref="S79:V79"/>
    <mergeCell ref="W79:AB79"/>
    <mergeCell ref="AC79:AH79"/>
    <mergeCell ref="W89:AB89"/>
    <mergeCell ref="AC89:AH89"/>
    <mergeCell ref="A90:C90"/>
    <mergeCell ref="D90:M90"/>
    <mergeCell ref="N90:P90"/>
    <mergeCell ref="Q90:R90"/>
    <mergeCell ref="S90:V90"/>
    <mergeCell ref="W90:AB90"/>
    <mergeCell ref="AC90:AH90"/>
    <mergeCell ref="A89:C89"/>
    <mergeCell ref="D89:M89"/>
    <mergeCell ref="N89:P89"/>
    <mergeCell ref="Q89:R89"/>
    <mergeCell ref="S89:V89"/>
    <mergeCell ref="A91:C91"/>
    <mergeCell ref="D91:M91"/>
    <mergeCell ref="N91:P91"/>
    <mergeCell ref="Q91:R91"/>
    <mergeCell ref="S91:V91"/>
    <mergeCell ref="W91:AB91"/>
    <mergeCell ref="AC91:AH91"/>
    <mergeCell ref="W101:AB101"/>
    <mergeCell ref="AC101:AH101"/>
    <mergeCell ref="A102:C102"/>
    <mergeCell ref="D102:M102"/>
    <mergeCell ref="N102:P102"/>
    <mergeCell ref="Q102:R102"/>
    <mergeCell ref="S102:V102"/>
    <mergeCell ref="W102:AB102"/>
    <mergeCell ref="AC102:AH102"/>
    <mergeCell ref="W97:AB97"/>
    <mergeCell ref="AC97:AH97"/>
    <mergeCell ref="A98:C98"/>
    <mergeCell ref="D98:M98"/>
    <mergeCell ref="N98:P98"/>
    <mergeCell ref="Q98:R98"/>
    <mergeCell ref="S98:V98"/>
    <mergeCell ref="W98:AB98"/>
    <mergeCell ref="AC98:AH98"/>
    <mergeCell ref="A100:C100"/>
    <mergeCell ref="D100:M100"/>
    <mergeCell ref="N100:P100"/>
    <mergeCell ref="Q100:R100"/>
    <mergeCell ref="S100:V100"/>
    <mergeCell ref="W100:AB100"/>
    <mergeCell ref="AC100:AH100"/>
    <mergeCell ref="A101:C101"/>
    <mergeCell ref="D101:M101"/>
    <mergeCell ref="N101:P101"/>
    <mergeCell ref="Q101:R101"/>
    <mergeCell ref="S101:V101"/>
    <mergeCell ref="A106:C106"/>
    <mergeCell ref="D106:M106"/>
    <mergeCell ref="N106:P106"/>
    <mergeCell ref="Q106:R106"/>
    <mergeCell ref="S106:V106"/>
    <mergeCell ref="W106:AB106"/>
    <mergeCell ref="AC106:AH106"/>
    <mergeCell ref="A107:C107"/>
    <mergeCell ref="D107:M107"/>
    <mergeCell ref="N107:P107"/>
    <mergeCell ref="Q107:R107"/>
    <mergeCell ref="S107:V107"/>
    <mergeCell ref="W107:AB107"/>
    <mergeCell ref="AC107:AH107"/>
    <mergeCell ref="A108:C108"/>
    <mergeCell ref="D108:M108"/>
    <mergeCell ref="N108:P108"/>
    <mergeCell ref="Q108:R108"/>
    <mergeCell ref="S108:V108"/>
    <mergeCell ref="W108:AB108"/>
    <mergeCell ref="AC108:AH108"/>
    <mergeCell ref="W113:AB113"/>
    <mergeCell ref="AC113:AH113"/>
    <mergeCell ref="A114:C114"/>
    <mergeCell ref="D114:M114"/>
    <mergeCell ref="N114:P114"/>
    <mergeCell ref="Q114:R114"/>
    <mergeCell ref="S114:V114"/>
    <mergeCell ref="W114:AB114"/>
    <mergeCell ref="AC114:AH114"/>
    <mergeCell ref="A113:C113"/>
    <mergeCell ref="D113:M113"/>
    <mergeCell ref="N113:P113"/>
    <mergeCell ref="Q113:R113"/>
    <mergeCell ref="S113:V113"/>
    <mergeCell ref="A115:C115"/>
    <mergeCell ref="D115:M115"/>
    <mergeCell ref="N115:P115"/>
    <mergeCell ref="Q115:R115"/>
    <mergeCell ref="S115:V115"/>
    <mergeCell ref="W115:AB115"/>
    <mergeCell ref="AC115:AH115"/>
    <mergeCell ref="A130:C130"/>
    <mergeCell ref="D130:M130"/>
    <mergeCell ref="N130:P130"/>
    <mergeCell ref="Q130:R130"/>
    <mergeCell ref="S130:V130"/>
    <mergeCell ref="W130:AB130"/>
    <mergeCell ref="AC130:AH130"/>
    <mergeCell ref="A126:C126"/>
    <mergeCell ref="D126:M126"/>
    <mergeCell ref="N126:P126"/>
    <mergeCell ref="Q126:R126"/>
    <mergeCell ref="S126:V126"/>
    <mergeCell ref="W126:AB126"/>
    <mergeCell ref="AC126:AH126"/>
    <mergeCell ref="A127:C127"/>
    <mergeCell ref="D127:M127"/>
    <mergeCell ref="N127:P127"/>
    <mergeCell ref="Q127:R127"/>
    <mergeCell ref="S127:V127"/>
    <mergeCell ref="W127:AB127"/>
    <mergeCell ref="AC127:AH127"/>
    <mergeCell ref="A134:C134"/>
    <mergeCell ref="D134:M134"/>
    <mergeCell ref="N134:P134"/>
    <mergeCell ref="Q134:R134"/>
    <mergeCell ref="S134:V134"/>
    <mergeCell ref="W134:AB134"/>
    <mergeCell ref="AC134:AH134"/>
    <mergeCell ref="A135:C135"/>
    <mergeCell ref="D135:M135"/>
    <mergeCell ref="N135:P135"/>
    <mergeCell ref="Q135:R135"/>
    <mergeCell ref="S135:V135"/>
    <mergeCell ref="W135:AB135"/>
    <mergeCell ref="AC135:AH135"/>
    <mergeCell ref="A136:C136"/>
    <mergeCell ref="D136:M136"/>
    <mergeCell ref="N136:P136"/>
    <mergeCell ref="Q136:R136"/>
    <mergeCell ref="S136:V136"/>
    <mergeCell ref="W136:AB136"/>
    <mergeCell ref="AC136:AH136"/>
    <mergeCell ref="W141:AB141"/>
    <mergeCell ref="AC141:AH141"/>
    <mergeCell ref="A142:C142"/>
    <mergeCell ref="D142:M142"/>
    <mergeCell ref="N142:P142"/>
    <mergeCell ref="Q142:R142"/>
    <mergeCell ref="S142:V142"/>
    <mergeCell ref="W142:AB142"/>
    <mergeCell ref="AC142:AH142"/>
    <mergeCell ref="A141:C141"/>
    <mergeCell ref="D141:M141"/>
    <mergeCell ref="N141:P141"/>
    <mergeCell ref="Q141:R141"/>
    <mergeCell ref="S141:V141"/>
    <mergeCell ref="A143:C143"/>
    <mergeCell ref="D143:M143"/>
    <mergeCell ref="N143:P143"/>
    <mergeCell ref="Q143:R143"/>
    <mergeCell ref="S143:V143"/>
    <mergeCell ref="W143:AB143"/>
    <mergeCell ref="AC143:AH143"/>
    <mergeCell ref="W153:AB153"/>
    <mergeCell ref="AC153:AH153"/>
    <mergeCell ref="A154:C154"/>
    <mergeCell ref="D154:M154"/>
    <mergeCell ref="N154:P154"/>
    <mergeCell ref="Q154:R154"/>
    <mergeCell ref="S154:V154"/>
    <mergeCell ref="W154:AB154"/>
    <mergeCell ref="AC154:AH154"/>
    <mergeCell ref="W149:AB149"/>
    <mergeCell ref="AC149:AH149"/>
    <mergeCell ref="A150:C150"/>
    <mergeCell ref="D150:M150"/>
    <mergeCell ref="N150:P150"/>
    <mergeCell ref="Q150:R150"/>
    <mergeCell ref="S150:V150"/>
    <mergeCell ref="W150:AB150"/>
    <mergeCell ref="AC150:AH150"/>
    <mergeCell ref="A152:C152"/>
    <mergeCell ref="D152:M152"/>
    <mergeCell ref="N152:P152"/>
    <mergeCell ref="Q152:R152"/>
    <mergeCell ref="S152:V152"/>
    <mergeCell ref="W152:AB152"/>
    <mergeCell ref="AC152:AH152"/>
    <mergeCell ref="A153:C153"/>
    <mergeCell ref="D153:M153"/>
    <mergeCell ref="N153:P153"/>
    <mergeCell ref="Q153:R153"/>
    <mergeCell ref="S153:V153"/>
    <mergeCell ref="A161:E161"/>
    <mergeCell ref="G161:H161"/>
    <mergeCell ref="I161:AB161"/>
    <mergeCell ref="A159:D159"/>
    <mergeCell ref="E159:L159"/>
    <mergeCell ref="AD161:AE162"/>
    <mergeCell ref="AF161:AF162"/>
    <mergeCell ref="AG161:AH162"/>
    <mergeCell ref="A162:E162"/>
    <mergeCell ref="G162:H162"/>
    <mergeCell ref="I162:AB162"/>
    <mergeCell ref="A164:C164"/>
    <mergeCell ref="D164:M164"/>
    <mergeCell ref="N164:P164"/>
    <mergeCell ref="Q164:R164"/>
    <mergeCell ref="S164:V164"/>
    <mergeCell ref="W164:AB164"/>
    <mergeCell ref="AC164:AH164"/>
    <mergeCell ref="S180:V180"/>
    <mergeCell ref="A165:C165"/>
    <mergeCell ref="D165:M165"/>
    <mergeCell ref="N165:P165"/>
    <mergeCell ref="Q165:R165"/>
    <mergeCell ref="S165:V165"/>
    <mergeCell ref="W165:AB165"/>
    <mergeCell ref="AC165:AH165"/>
    <mergeCell ref="A166:C166"/>
    <mergeCell ref="D166:M166"/>
    <mergeCell ref="N166:P166"/>
    <mergeCell ref="Q166:R166"/>
    <mergeCell ref="W172:AB172"/>
    <mergeCell ref="AC172:AH172"/>
    <mergeCell ref="A173:C173"/>
    <mergeCell ref="D173:M173"/>
    <mergeCell ref="N173:P173"/>
    <mergeCell ref="Q173:R173"/>
    <mergeCell ref="S173:V173"/>
    <mergeCell ref="W173:AB173"/>
    <mergeCell ref="AC173:AH173"/>
    <mergeCell ref="S166:V166"/>
    <mergeCell ref="W166:AB166"/>
    <mergeCell ref="AC166:AH166"/>
    <mergeCell ref="A167:C167"/>
    <mergeCell ref="D167:M167"/>
    <mergeCell ref="N167:P167"/>
    <mergeCell ref="Q167:R167"/>
    <mergeCell ref="S167:V167"/>
    <mergeCell ref="W167:AB167"/>
    <mergeCell ref="AC167:AH167"/>
    <mergeCell ref="A168:C168"/>
    <mergeCell ref="N191:P191"/>
    <mergeCell ref="Q191:R191"/>
    <mergeCell ref="S191:V191"/>
    <mergeCell ref="W191:AB191"/>
    <mergeCell ref="AC191:AH191"/>
    <mergeCell ref="A174:C174"/>
    <mergeCell ref="D174:M174"/>
    <mergeCell ref="N174:P174"/>
    <mergeCell ref="Q174:R174"/>
    <mergeCell ref="S174:V174"/>
    <mergeCell ref="W174:AB174"/>
    <mergeCell ref="AC174:AH174"/>
    <mergeCell ref="A175:C175"/>
    <mergeCell ref="D175:M175"/>
    <mergeCell ref="N175:P175"/>
    <mergeCell ref="Q175:R175"/>
    <mergeCell ref="S175:V175"/>
    <mergeCell ref="W175:AB175"/>
    <mergeCell ref="AC175:AH175"/>
    <mergeCell ref="W180:AB180"/>
    <mergeCell ref="AC180:AH180"/>
    <mergeCell ref="A181:C181"/>
    <mergeCell ref="D181:M181"/>
    <mergeCell ref="N181:P181"/>
    <mergeCell ref="Q181:R181"/>
    <mergeCell ref="S181:V181"/>
    <mergeCell ref="W181:AB181"/>
    <mergeCell ref="AC181:AH181"/>
    <mergeCell ref="A180:C180"/>
    <mergeCell ref="D180:M180"/>
    <mergeCell ref="N180:P180"/>
    <mergeCell ref="Q180:R180"/>
    <mergeCell ref="A192:C192"/>
    <mergeCell ref="D192:M192"/>
    <mergeCell ref="N192:P192"/>
    <mergeCell ref="Q192:R192"/>
    <mergeCell ref="S192:V192"/>
    <mergeCell ref="A182:C182"/>
    <mergeCell ref="D182:M182"/>
    <mergeCell ref="N182:P182"/>
    <mergeCell ref="Q182:R182"/>
    <mergeCell ref="S182:V182"/>
    <mergeCell ref="W182:AB182"/>
    <mergeCell ref="AC182:AH182"/>
    <mergeCell ref="W192:AB192"/>
    <mergeCell ref="AC192:AH192"/>
    <mergeCell ref="A193:C193"/>
    <mergeCell ref="D193:M193"/>
    <mergeCell ref="N193:P193"/>
    <mergeCell ref="Q193:R193"/>
    <mergeCell ref="S193:V193"/>
    <mergeCell ref="W193:AB193"/>
    <mergeCell ref="AC193:AH193"/>
    <mergeCell ref="W188:AB188"/>
    <mergeCell ref="AC188:AH188"/>
    <mergeCell ref="A189:C189"/>
    <mergeCell ref="D189:M189"/>
    <mergeCell ref="N189:P189"/>
    <mergeCell ref="Q189:R189"/>
    <mergeCell ref="S189:V189"/>
    <mergeCell ref="W189:AB189"/>
    <mergeCell ref="AC189:AH189"/>
    <mergeCell ref="A191:C191"/>
    <mergeCell ref="D191:M191"/>
  </mergeCells>
  <phoneticPr fontId="1"/>
  <dataValidations count="8">
    <dataValidation type="textLength" imeMode="halfAlpha" operator="equal" allowBlank="1" showInputMessage="1" showErrorMessage="1" error="2桁で入力してください。" sqref="G123 G18 G45 G84 G162" xr:uid="{BE508F4D-E664-4D9B-8075-8BD46D82BBEE}">
      <formula1>2</formula1>
    </dataValidation>
    <dataValidation type="textLength" imeMode="halfAlpha" operator="equal" allowBlank="1" showInputMessage="1" showErrorMessage="1" error="8桁で入力してください。" sqref="A123 A18 A45 A84 A162" xr:uid="{C5A72C24-724E-4B99-AD06-F6305CB077B4}">
      <formula1>8</formula1>
    </dataValidation>
    <dataValidation imeMode="on" allowBlank="1" showInputMessage="1" showErrorMessage="1" sqref="I84 I18 I123 A14:K15 I45 V15:AH15 I162" xr:uid="{AA75CEB4-D3FF-460B-AB4E-12BB24AFA0AD}"/>
    <dataValidation imeMode="halfAlpha" allowBlank="1" showInputMessage="1" showErrorMessage="1" sqref="V10:AH10 V9:Z9 AC9:AG9 V5:Y5" xr:uid="{9EA81A75-4034-40BD-8B95-98436E88090B}"/>
    <dataValidation type="textLength" imeMode="fullAlpha" operator="equal" allowBlank="1" showInputMessage="1" showErrorMessage="1" sqref="X11:AH11" xr:uid="{BB30A52B-0EC4-4BDB-94F8-29A21E75AB89}">
      <formula1>13</formula1>
    </dataValidation>
    <dataValidation imeMode="fullAlpha" allowBlank="1" showInputMessage="1" showErrorMessage="1" sqref="P14" xr:uid="{50928D5B-2CE6-437B-8ACD-28BB3D45011F}"/>
    <dataValidation imeMode="fullKatakana" allowBlank="1" showInputMessage="1" showErrorMessage="1" sqref="V14:AH14" xr:uid="{920CFE2B-1B49-4682-9BDD-96709DDA7E14}"/>
    <dataValidation type="list" showInputMessage="1" showErrorMessage="1" sqref="L14:O15" xr:uid="{CB9E8E64-AB05-4B5C-9C94-A1F5B1705DA8}">
      <formula1>$AK$9:$AK$11</formula1>
    </dataValidation>
  </dataValidations>
  <printOptions horizontalCentered="1" verticalCentered="1"/>
  <pageMargins left="0.47244094488188981" right="0.47244094488188981" top="0.55118110236220474" bottom="0.55118110236220474" header="0.31496062992125984" footer="0.31496062992125984"/>
  <pageSetup paperSize="9" orientation="portrait" blackAndWhite="1" r:id="rId1"/>
  <headerFooter differentFirst="1">
    <oddHeader>&amp;C&amp;"ＭＳ Ｐ明朝,標準"&amp;12請 求 内 訳 書</oddHeader>
    <oddFooter>&amp;C&amp;"ＭＳ Ｐ明朝,標準"&amp;9株式会社　神原組</oddFooter>
    <firstFooter>&amp;C&amp;"ＭＳ Ｐ明朝,標準"&amp;9株式会社　神原組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225AE48BF26D47827857A979EA0F4E" ma:contentTypeVersion="5" ma:contentTypeDescription="新しいドキュメントを作成します。" ma:contentTypeScope="" ma:versionID="bf7de989a735674bb3ef11ccebb7b70c">
  <xsd:schema xmlns:xsd="http://www.w3.org/2001/XMLSchema" xmlns:xs="http://www.w3.org/2001/XMLSchema" xmlns:p="http://schemas.microsoft.com/office/2006/metadata/properties" xmlns:ns2="c5cf8b5e-0cc4-4cff-b0d8-4c94d9896d5d" xmlns:ns3="ed12131d-4443-4f63-bd27-ab4eb5922e7a" targetNamespace="http://schemas.microsoft.com/office/2006/metadata/properties" ma:root="true" ma:fieldsID="76d420d46757b2bfeb6bb8ad310ac208" ns2:_="" ns3:_="">
    <xsd:import namespace="c5cf8b5e-0cc4-4cff-b0d8-4c94d9896d5d"/>
    <xsd:import namespace="ed12131d-4443-4f63-bd27-ab4eb5922e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f8b5e-0cc4-4cff-b0d8-4c94d9896d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2131d-4443-4f63-bd27-ab4eb5922e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12131d-4443-4f63-bd27-ab4eb5922e7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7BA16-87CF-435E-8940-472D7F9D9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f8b5e-0cc4-4cff-b0d8-4c94d9896d5d"/>
    <ds:schemaRef ds:uri="ed12131d-4443-4f63-bd27-ab4eb5922e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DB0A3A-1883-4B82-B627-BD266F0D492E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c5cf8b5e-0cc4-4cff-b0d8-4c94d9896d5d"/>
    <ds:schemaRef ds:uri="http://schemas.microsoft.com/office/infopath/2007/PartnerControls"/>
    <ds:schemaRef ds:uri="ed12131d-4443-4f63-bd27-ab4eb5922e7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58377E-A3A2-4A92-98FC-EFB4C741A2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合計請求書 (見本)</vt:lpstr>
      <vt:lpstr>工事別請求書(契約分) (見本)</vt:lpstr>
      <vt:lpstr>工事別請求書(契約外) (見本)</vt:lpstr>
      <vt:lpstr>合計請求書</vt:lpstr>
      <vt:lpstr>工事別請求書(契約分)</vt:lpstr>
      <vt:lpstr>工事別請求書(契約外)</vt:lpstr>
      <vt:lpstr>'工事別請求書(契約外)'!Print_Area</vt:lpstr>
      <vt:lpstr>'工事別請求書(契約外) (見本)'!Print_Area</vt:lpstr>
      <vt:lpstr>'工事別請求書(契約分)'!Print_Area</vt:lpstr>
      <vt:lpstr>'工事別請求書(契約分) (見本)'!Print_Area</vt:lpstr>
      <vt:lpstr>合計請求書!Print_Area</vt:lpstr>
      <vt:lpstr>'合計請求書 (見本)'!Print_Area</vt:lpstr>
      <vt:lpstr>'工事別請求書(契約分)'!Print_Titles</vt:lpstr>
      <vt:lpstr>'工事別請求書(契約分) (見本)'!Print_Titles</vt:lpstr>
      <vt:lpstr>合計請求書!Print_Titles</vt:lpstr>
      <vt:lpstr>'合計請求書 (見本)'!Print_Titles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岩井 隆佳</dc:creator>
  <cp:lastModifiedBy>岡村 亮兵</cp:lastModifiedBy>
  <cp:lastPrinted>2023-10-10T08:00:06Z</cp:lastPrinted>
  <dcterms:created xsi:type="dcterms:W3CDTF">2023-09-07T02:23:48Z</dcterms:created>
  <dcterms:modified xsi:type="dcterms:W3CDTF">2023-10-11T07:51:02Z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0x0101000D225AE48BF26D47827857A979EA0F4E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_activity">
    <vt:lpwstr>{"FileActivityType":"9","FileActivityTimeStamp":"2023-10-10T06:47:04.060Z","FileActivityUsersOnPage":[{"DisplayName":"岩井 隆佳","Id":"t-iwai@kanbaragumi.onmicrosoft.com"}],"FileActivityNavigationId":null}</vt:lpwstr>
  </property>
  <property fmtid="{D5CDD505-2E9C-101B-9397-08002B2CF9AE}" pid="6" name="TriggerFlowInfo">
    <vt:lpwstr/>
  </property>
</Properties>
</file>