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106304\Desktop\"/>
    </mc:Choice>
  </mc:AlternateContent>
  <xr:revisionPtr revIDLastSave="0" documentId="8_{CB01831C-E0DF-48C4-9F0D-42754884F386}" xr6:coauthVersionLast="45" xr6:coauthVersionMax="45" xr10:uidLastSave="{00000000-0000-0000-0000-000000000000}"/>
  <bookViews>
    <workbookView xWindow="-108" yWindow="-108" windowWidth="23256" windowHeight="12576" tabRatio="777" xr2:uid="{00000000-000D-0000-FFFF-FFFF00000000}"/>
  </bookViews>
  <sheets>
    <sheet name="外注出来高" sheetId="26" r:id="rId1"/>
  </sheets>
  <definedNames>
    <definedName name="_xlnm.Print_Area" localSheetId="0">外注出来高!$A$1:$W$153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6" l="1"/>
  <c r="F42" i="26"/>
  <c r="F40" i="26"/>
  <c r="F38" i="26"/>
  <c r="F36" i="26"/>
  <c r="F34" i="26"/>
  <c r="F32" i="26"/>
  <c r="F30" i="26"/>
  <c r="F28" i="26"/>
  <c r="F26" i="26"/>
  <c r="F24" i="26"/>
  <c r="F22" i="26"/>
  <c r="F20" i="26"/>
  <c r="F18" i="26"/>
  <c r="F16" i="26"/>
  <c r="F14" i="26"/>
  <c r="F12" i="26"/>
  <c r="F10" i="26"/>
  <c r="F8" i="26"/>
  <c r="F6" i="26"/>
  <c r="F248" i="26" l="1"/>
  <c r="F246" i="26"/>
  <c r="F244" i="26"/>
  <c r="F242" i="26"/>
  <c r="F240" i="26"/>
  <c r="F238" i="26"/>
  <c r="F236" i="26"/>
  <c r="F234" i="26"/>
  <c r="F232" i="26"/>
  <c r="F230" i="26"/>
  <c r="F228" i="26"/>
  <c r="F226" i="26"/>
  <c r="F224" i="26"/>
  <c r="F222" i="26"/>
  <c r="F220" i="26"/>
  <c r="F218" i="26"/>
  <c r="F216" i="26"/>
  <c r="F214" i="26"/>
  <c r="F212" i="26"/>
  <c r="F210" i="26"/>
  <c r="F197" i="26"/>
  <c r="F195" i="26"/>
  <c r="F193" i="26"/>
  <c r="F191" i="26"/>
  <c r="F189" i="26"/>
  <c r="F187" i="26"/>
  <c r="F185" i="26"/>
  <c r="F183" i="26"/>
  <c r="F181" i="26"/>
  <c r="F179" i="26"/>
  <c r="F177" i="26"/>
  <c r="F175" i="26"/>
  <c r="F173" i="26"/>
  <c r="F171" i="26"/>
  <c r="F169" i="26"/>
  <c r="F167" i="26"/>
  <c r="F165" i="26"/>
  <c r="F163" i="26"/>
  <c r="F161" i="26"/>
  <c r="F159" i="26"/>
  <c r="S252" i="26" l="1"/>
  <c r="Q252" i="26"/>
  <c r="O252" i="26"/>
  <c r="M252" i="26"/>
  <c r="K252" i="26"/>
  <c r="I252" i="26"/>
  <c r="S250" i="26"/>
  <c r="Q250" i="26"/>
  <c r="O250" i="26"/>
  <c r="M250" i="26"/>
  <c r="K250" i="26"/>
  <c r="I250" i="26"/>
  <c r="R249" i="26"/>
  <c r="P249" i="26"/>
  <c r="N249" i="26"/>
  <c r="L249" i="26"/>
  <c r="J249" i="26"/>
  <c r="H249" i="26"/>
  <c r="R247" i="26"/>
  <c r="P247" i="26"/>
  <c r="N247" i="26"/>
  <c r="L247" i="26"/>
  <c r="J247" i="26"/>
  <c r="H247" i="26"/>
  <c r="R245" i="26"/>
  <c r="P245" i="26"/>
  <c r="N245" i="26"/>
  <c r="L245" i="26"/>
  <c r="J245" i="26"/>
  <c r="H245" i="26"/>
  <c r="R243" i="26"/>
  <c r="P243" i="26"/>
  <c r="N243" i="26"/>
  <c r="L243" i="26"/>
  <c r="J243" i="26"/>
  <c r="H243" i="26"/>
  <c r="R241" i="26"/>
  <c r="P241" i="26"/>
  <c r="N241" i="26"/>
  <c r="L241" i="26"/>
  <c r="J241" i="26"/>
  <c r="H241" i="26"/>
  <c r="R239" i="26"/>
  <c r="P239" i="26"/>
  <c r="N239" i="26"/>
  <c r="L239" i="26"/>
  <c r="J239" i="26"/>
  <c r="H239" i="26"/>
  <c r="R237" i="26"/>
  <c r="P237" i="26"/>
  <c r="N237" i="26"/>
  <c r="L237" i="26"/>
  <c r="J237" i="26"/>
  <c r="H237" i="26"/>
  <c r="R235" i="26"/>
  <c r="P235" i="26"/>
  <c r="N235" i="26"/>
  <c r="L235" i="26"/>
  <c r="J235" i="26"/>
  <c r="H235" i="26"/>
  <c r="R233" i="26"/>
  <c r="P233" i="26"/>
  <c r="N233" i="26"/>
  <c r="L233" i="26"/>
  <c r="J233" i="26"/>
  <c r="H233" i="26"/>
  <c r="R231" i="26"/>
  <c r="P231" i="26"/>
  <c r="N231" i="26"/>
  <c r="L231" i="26"/>
  <c r="J231" i="26"/>
  <c r="H231" i="26"/>
  <c r="R229" i="26"/>
  <c r="P229" i="26"/>
  <c r="N229" i="26"/>
  <c r="L229" i="26"/>
  <c r="J229" i="26"/>
  <c r="H229" i="26"/>
  <c r="R227" i="26"/>
  <c r="P227" i="26"/>
  <c r="N227" i="26"/>
  <c r="L227" i="26"/>
  <c r="J227" i="26"/>
  <c r="H227" i="26"/>
  <c r="R225" i="26"/>
  <c r="P225" i="26"/>
  <c r="N225" i="26"/>
  <c r="L225" i="26"/>
  <c r="J225" i="26"/>
  <c r="H225" i="26"/>
  <c r="R223" i="26"/>
  <c r="P223" i="26"/>
  <c r="N223" i="26"/>
  <c r="L223" i="26"/>
  <c r="J223" i="26"/>
  <c r="H223" i="26"/>
  <c r="R221" i="26"/>
  <c r="P221" i="26"/>
  <c r="N221" i="26"/>
  <c r="L221" i="26"/>
  <c r="J221" i="26"/>
  <c r="H221" i="26"/>
  <c r="R219" i="26"/>
  <c r="P219" i="26"/>
  <c r="N219" i="26"/>
  <c r="L219" i="26"/>
  <c r="J219" i="26"/>
  <c r="H219" i="26"/>
  <c r="R217" i="26"/>
  <c r="P217" i="26"/>
  <c r="N217" i="26"/>
  <c r="L217" i="26"/>
  <c r="J217" i="26"/>
  <c r="H217" i="26"/>
  <c r="R215" i="26"/>
  <c r="P215" i="26"/>
  <c r="N215" i="26"/>
  <c r="L215" i="26"/>
  <c r="J215" i="26"/>
  <c r="H215" i="26"/>
  <c r="R213" i="26"/>
  <c r="P213" i="26"/>
  <c r="N213" i="26"/>
  <c r="L213" i="26"/>
  <c r="J213" i="26"/>
  <c r="H213" i="26"/>
  <c r="R211" i="26"/>
  <c r="R251" i="26" s="1"/>
  <c r="P211" i="26"/>
  <c r="P251" i="26" s="1"/>
  <c r="N211" i="26"/>
  <c r="N251" i="26" s="1"/>
  <c r="L211" i="26"/>
  <c r="L251" i="26" s="1"/>
  <c r="J211" i="26"/>
  <c r="J251" i="26" s="1"/>
  <c r="H211" i="26"/>
  <c r="H251" i="26" s="1"/>
  <c r="S201" i="26"/>
  <c r="Q201" i="26"/>
  <c r="O201" i="26"/>
  <c r="M201" i="26"/>
  <c r="K201" i="26"/>
  <c r="I201" i="26"/>
  <c r="S199" i="26"/>
  <c r="Q199" i="26"/>
  <c r="O199" i="26"/>
  <c r="M199" i="26"/>
  <c r="K199" i="26"/>
  <c r="I199" i="26"/>
  <c r="R198" i="26"/>
  <c r="P198" i="26"/>
  <c r="N198" i="26"/>
  <c r="L198" i="26"/>
  <c r="J198" i="26"/>
  <c r="H198" i="26"/>
  <c r="R196" i="26"/>
  <c r="P196" i="26"/>
  <c r="N196" i="26"/>
  <c r="L196" i="26"/>
  <c r="J196" i="26"/>
  <c r="H196" i="26"/>
  <c r="R194" i="26"/>
  <c r="P194" i="26"/>
  <c r="N194" i="26"/>
  <c r="L194" i="26"/>
  <c r="J194" i="26"/>
  <c r="H194" i="26"/>
  <c r="R192" i="26"/>
  <c r="P192" i="26"/>
  <c r="N192" i="26"/>
  <c r="L192" i="26"/>
  <c r="J192" i="26"/>
  <c r="H192" i="26"/>
  <c r="R190" i="26"/>
  <c r="P190" i="26"/>
  <c r="N190" i="26"/>
  <c r="L190" i="26"/>
  <c r="J190" i="26"/>
  <c r="H190" i="26"/>
  <c r="R188" i="26"/>
  <c r="P188" i="26"/>
  <c r="N188" i="26"/>
  <c r="L188" i="26"/>
  <c r="J188" i="26"/>
  <c r="H188" i="26"/>
  <c r="R186" i="26"/>
  <c r="P186" i="26"/>
  <c r="N186" i="26"/>
  <c r="L186" i="26"/>
  <c r="J186" i="26"/>
  <c r="H186" i="26"/>
  <c r="R184" i="26"/>
  <c r="P184" i="26"/>
  <c r="N184" i="26"/>
  <c r="L184" i="26"/>
  <c r="J184" i="26"/>
  <c r="H184" i="26"/>
  <c r="R182" i="26"/>
  <c r="P182" i="26"/>
  <c r="N182" i="26"/>
  <c r="L182" i="26"/>
  <c r="J182" i="26"/>
  <c r="H182" i="26"/>
  <c r="R180" i="26"/>
  <c r="P180" i="26"/>
  <c r="N180" i="26"/>
  <c r="L180" i="26"/>
  <c r="J180" i="26"/>
  <c r="H180" i="26"/>
  <c r="R178" i="26"/>
  <c r="P178" i="26"/>
  <c r="N178" i="26"/>
  <c r="L178" i="26"/>
  <c r="J178" i="26"/>
  <c r="H178" i="26"/>
  <c r="R176" i="26"/>
  <c r="P176" i="26"/>
  <c r="N176" i="26"/>
  <c r="L176" i="26"/>
  <c r="J176" i="26"/>
  <c r="H176" i="26"/>
  <c r="R174" i="26"/>
  <c r="P174" i="26"/>
  <c r="N174" i="26"/>
  <c r="L174" i="26"/>
  <c r="J174" i="26"/>
  <c r="H174" i="26"/>
  <c r="R172" i="26"/>
  <c r="P172" i="26"/>
  <c r="N172" i="26"/>
  <c r="L172" i="26"/>
  <c r="J172" i="26"/>
  <c r="H172" i="26"/>
  <c r="R170" i="26"/>
  <c r="P170" i="26"/>
  <c r="N170" i="26"/>
  <c r="L170" i="26"/>
  <c r="J170" i="26"/>
  <c r="H170" i="26"/>
  <c r="R168" i="26"/>
  <c r="P168" i="26"/>
  <c r="N168" i="26"/>
  <c r="L168" i="26"/>
  <c r="J168" i="26"/>
  <c r="H168" i="26"/>
  <c r="R166" i="26"/>
  <c r="P166" i="26"/>
  <c r="N166" i="26"/>
  <c r="L166" i="26"/>
  <c r="J166" i="26"/>
  <c r="H166" i="26"/>
  <c r="R164" i="26"/>
  <c r="P164" i="26"/>
  <c r="N164" i="26"/>
  <c r="L164" i="26"/>
  <c r="J164" i="26"/>
  <c r="H164" i="26"/>
  <c r="R162" i="26"/>
  <c r="P162" i="26"/>
  <c r="N162" i="26"/>
  <c r="L162" i="26"/>
  <c r="J162" i="26"/>
  <c r="H162" i="26"/>
  <c r="R160" i="26"/>
  <c r="R200" i="26" s="1"/>
  <c r="P160" i="26"/>
  <c r="P200" i="26" s="1"/>
  <c r="N160" i="26"/>
  <c r="L160" i="26"/>
  <c r="J160" i="26"/>
  <c r="J200" i="26" s="1"/>
  <c r="H160" i="26"/>
  <c r="H200" i="26" s="1"/>
  <c r="S150" i="26"/>
  <c r="Q150" i="26"/>
  <c r="O150" i="26"/>
  <c r="M150" i="26"/>
  <c r="K150" i="26"/>
  <c r="I150" i="26"/>
  <c r="S148" i="26"/>
  <c r="Q148" i="26"/>
  <c r="O148" i="26"/>
  <c r="M148" i="26"/>
  <c r="K148" i="26"/>
  <c r="I148" i="26"/>
  <c r="R147" i="26"/>
  <c r="P147" i="26"/>
  <c r="N147" i="26"/>
  <c r="L147" i="26"/>
  <c r="J147" i="26"/>
  <c r="H147" i="26"/>
  <c r="R145" i="26"/>
  <c r="P145" i="26"/>
  <c r="N145" i="26"/>
  <c r="L145" i="26"/>
  <c r="J145" i="26"/>
  <c r="H145" i="26"/>
  <c r="R143" i="26"/>
  <c r="P143" i="26"/>
  <c r="N143" i="26"/>
  <c r="L143" i="26"/>
  <c r="J143" i="26"/>
  <c r="H143" i="26"/>
  <c r="R141" i="26"/>
  <c r="P141" i="26"/>
  <c r="N141" i="26"/>
  <c r="L141" i="26"/>
  <c r="J141" i="26"/>
  <c r="H141" i="26"/>
  <c r="R139" i="26"/>
  <c r="P139" i="26"/>
  <c r="N139" i="26"/>
  <c r="L139" i="26"/>
  <c r="J139" i="26"/>
  <c r="H139" i="26"/>
  <c r="R137" i="26"/>
  <c r="P137" i="26"/>
  <c r="N137" i="26"/>
  <c r="L137" i="26"/>
  <c r="J137" i="26"/>
  <c r="H137" i="26"/>
  <c r="R135" i="26"/>
  <c r="P135" i="26"/>
  <c r="N135" i="26"/>
  <c r="L135" i="26"/>
  <c r="J135" i="26"/>
  <c r="H135" i="26"/>
  <c r="R133" i="26"/>
  <c r="P133" i="26"/>
  <c r="N133" i="26"/>
  <c r="L133" i="26"/>
  <c r="J133" i="26"/>
  <c r="H133" i="26"/>
  <c r="R131" i="26"/>
  <c r="P131" i="26"/>
  <c r="N131" i="26"/>
  <c r="L131" i="26"/>
  <c r="J131" i="26"/>
  <c r="H131" i="26"/>
  <c r="R129" i="26"/>
  <c r="P129" i="26"/>
  <c r="N129" i="26"/>
  <c r="L129" i="26"/>
  <c r="J129" i="26"/>
  <c r="H129" i="26"/>
  <c r="R127" i="26"/>
  <c r="P127" i="26"/>
  <c r="N127" i="26"/>
  <c r="L127" i="26"/>
  <c r="J127" i="26"/>
  <c r="H127" i="26"/>
  <c r="R125" i="26"/>
  <c r="P125" i="26"/>
  <c r="N125" i="26"/>
  <c r="L125" i="26"/>
  <c r="J125" i="26"/>
  <c r="H125" i="26"/>
  <c r="R123" i="26"/>
  <c r="P123" i="26"/>
  <c r="N123" i="26"/>
  <c r="L123" i="26"/>
  <c r="J123" i="26"/>
  <c r="H123" i="26"/>
  <c r="R121" i="26"/>
  <c r="P121" i="26"/>
  <c r="N121" i="26"/>
  <c r="L121" i="26"/>
  <c r="J121" i="26"/>
  <c r="H121" i="26"/>
  <c r="R119" i="26"/>
  <c r="P119" i="26"/>
  <c r="N119" i="26"/>
  <c r="L119" i="26"/>
  <c r="J119" i="26"/>
  <c r="H119" i="26"/>
  <c r="R117" i="26"/>
  <c r="P117" i="26"/>
  <c r="N117" i="26"/>
  <c r="L117" i="26"/>
  <c r="J117" i="26"/>
  <c r="H117" i="26"/>
  <c r="R115" i="26"/>
  <c r="P115" i="26"/>
  <c r="N115" i="26"/>
  <c r="L115" i="26"/>
  <c r="J115" i="26"/>
  <c r="H115" i="26"/>
  <c r="R113" i="26"/>
  <c r="P113" i="26"/>
  <c r="N113" i="26"/>
  <c r="L113" i="26"/>
  <c r="J113" i="26"/>
  <c r="H113" i="26"/>
  <c r="R111" i="26"/>
  <c r="P111" i="26"/>
  <c r="N111" i="26"/>
  <c r="L111" i="26"/>
  <c r="J111" i="26"/>
  <c r="H111" i="26"/>
  <c r="L200" i="26" l="1"/>
  <c r="N200" i="26"/>
  <c r="R96" i="26"/>
  <c r="P96" i="26"/>
  <c r="N96" i="26"/>
  <c r="L96" i="26"/>
  <c r="J96" i="26"/>
  <c r="H96" i="26"/>
  <c r="R94" i="26"/>
  <c r="P94" i="26"/>
  <c r="N94" i="26"/>
  <c r="L94" i="26"/>
  <c r="J94" i="26"/>
  <c r="H94" i="26"/>
  <c r="R92" i="26"/>
  <c r="P92" i="26"/>
  <c r="N92" i="26"/>
  <c r="L92" i="26"/>
  <c r="J92" i="26"/>
  <c r="H92" i="26"/>
  <c r="R90" i="26"/>
  <c r="P90" i="26"/>
  <c r="N90" i="26"/>
  <c r="L90" i="26"/>
  <c r="J90" i="26"/>
  <c r="H90" i="26"/>
  <c r="R88" i="26"/>
  <c r="P88" i="26"/>
  <c r="N88" i="26"/>
  <c r="L88" i="26"/>
  <c r="J88" i="26"/>
  <c r="H88" i="26"/>
  <c r="R86" i="26"/>
  <c r="P86" i="26"/>
  <c r="N86" i="26"/>
  <c r="L86" i="26"/>
  <c r="J86" i="26"/>
  <c r="H86" i="26"/>
  <c r="R84" i="26"/>
  <c r="P84" i="26"/>
  <c r="N84" i="26"/>
  <c r="L84" i="26"/>
  <c r="J84" i="26"/>
  <c r="H84" i="26"/>
  <c r="R82" i="26"/>
  <c r="P82" i="26"/>
  <c r="N82" i="26"/>
  <c r="L82" i="26"/>
  <c r="J82" i="26"/>
  <c r="H82" i="26"/>
  <c r="R80" i="26"/>
  <c r="P80" i="26"/>
  <c r="N80" i="26"/>
  <c r="L80" i="26"/>
  <c r="J80" i="26"/>
  <c r="H80" i="26"/>
  <c r="R78" i="26"/>
  <c r="P78" i="26"/>
  <c r="N78" i="26"/>
  <c r="L78" i="26"/>
  <c r="J78" i="26"/>
  <c r="H78" i="26"/>
  <c r="R76" i="26"/>
  <c r="P76" i="26"/>
  <c r="N76" i="26"/>
  <c r="L76" i="26"/>
  <c r="J76" i="26"/>
  <c r="H76" i="26"/>
  <c r="R74" i="26"/>
  <c r="P74" i="26"/>
  <c r="N74" i="26"/>
  <c r="L74" i="26"/>
  <c r="J74" i="26"/>
  <c r="H74" i="26"/>
  <c r="R72" i="26"/>
  <c r="P72" i="26"/>
  <c r="N72" i="26"/>
  <c r="L72" i="26"/>
  <c r="J72" i="26"/>
  <c r="H72" i="26"/>
  <c r="R70" i="26"/>
  <c r="P70" i="26"/>
  <c r="N70" i="26"/>
  <c r="L70" i="26"/>
  <c r="J70" i="26"/>
  <c r="H70" i="26"/>
  <c r="R68" i="26"/>
  <c r="P68" i="26"/>
  <c r="N68" i="26"/>
  <c r="L68" i="26"/>
  <c r="J68" i="26"/>
  <c r="H68" i="26"/>
  <c r="R66" i="26"/>
  <c r="P66" i="26"/>
  <c r="N66" i="26"/>
  <c r="L66" i="26"/>
  <c r="J66" i="26"/>
  <c r="H66" i="26"/>
  <c r="R64" i="26"/>
  <c r="P64" i="26"/>
  <c r="N64" i="26"/>
  <c r="L64" i="26"/>
  <c r="J64" i="26"/>
  <c r="H64" i="26"/>
  <c r="R62" i="26"/>
  <c r="P62" i="26"/>
  <c r="N62" i="26"/>
  <c r="L62" i="26"/>
  <c r="J62" i="26"/>
  <c r="H62" i="26"/>
  <c r="R60" i="26"/>
  <c r="P60" i="26"/>
  <c r="N60" i="26"/>
  <c r="L60" i="26"/>
  <c r="J60" i="26"/>
  <c r="H60" i="26"/>
  <c r="R58" i="26"/>
  <c r="P58" i="26"/>
  <c r="N58" i="26"/>
  <c r="L58" i="26"/>
  <c r="J58" i="26"/>
  <c r="H58" i="26"/>
  <c r="T6" i="26" l="1"/>
  <c r="J54" i="26"/>
  <c r="J105" i="26" s="1"/>
  <c r="J156" i="26" s="1"/>
  <c r="J207" i="26" s="1"/>
  <c r="L54" i="26"/>
  <c r="L105" i="26" s="1"/>
  <c r="L156" i="26" s="1"/>
  <c r="L207" i="26" s="1"/>
  <c r="N54" i="26"/>
  <c r="N105" i="26" s="1"/>
  <c r="N156" i="26" s="1"/>
  <c r="N207" i="26" s="1"/>
  <c r="P54" i="26"/>
  <c r="P105" i="26" s="1"/>
  <c r="P156" i="26" s="1"/>
  <c r="P207" i="26" s="1"/>
  <c r="R54" i="26"/>
  <c r="R105" i="26" s="1"/>
  <c r="R156" i="26" s="1"/>
  <c r="R207" i="26" s="1"/>
  <c r="H54" i="26"/>
  <c r="H105" i="26" s="1"/>
  <c r="H156" i="26" s="1"/>
  <c r="H207" i="26" s="1"/>
  <c r="T233" i="26"/>
  <c r="V233" i="26" s="1"/>
  <c r="T215" i="26"/>
  <c r="T223" i="26"/>
  <c r="T231" i="26"/>
  <c r="T247" i="26"/>
  <c r="T243" i="26"/>
  <c r="N254" i="26"/>
  <c r="P254" i="26"/>
  <c r="R254" i="26"/>
  <c r="T253" i="26"/>
  <c r="V253" i="26"/>
  <c r="W252" i="26"/>
  <c r="T252" i="26"/>
  <c r="V252" i="26" s="1"/>
  <c r="U252" i="26"/>
  <c r="W250" i="26"/>
  <c r="T250" i="26"/>
  <c r="V250" i="26" s="1"/>
  <c r="U250" i="26"/>
  <c r="T249" i="26"/>
  <c r="T248" i="26"/>
  <c r="T246" i="26"/>
  <c r="T244" i="26"/>
  <c r="T242" i="26"/>
  <c r="T241" i="26"/>
  <c r="U240" i="26"/>
  <c r="T240" i="26"/>
  <c r="T239" i="26"/>
  <c r="U238" i="26"/>
  <c r="T238" i="26"/>
  <c r="W236" i="26"/>
  <c r="T236" i="26"/>
  <c r="T235" i="26"/>
  <c r="T234" i="26"/>
  <c r="V234" i="26" s="1"/>
  <c r="T232" i="26"/>
  <c r="V232" i="26" s="1"/>
  <c r="U230" i="26"/>
  <c r="T230" i="26"/>
  <c r="T228" i="26"/>
  <c r="T227" i="26"/>
  <c r="T226" i="26"/>
  <c r="U226" i="26"/>
  <c r="T225" i="26"/>
  <c r="U224" i="26"/>
  <c r="T224" i="26"/>
  <c r="T222" i="26"/>
  <c r="W220" i="26"/>
  <c r="T220" i="26"/>
  <c r="T219" i="26"/>
  <c r="T218" i="26"/>
  <c r="T217" i="26"/>
  <c r="T216" i="26"/>
  <c r="T214" i="26"/>
  <c r="T212" i="26"/>
  <c r="T211" i="26"/>
  <c r="T210" i="26"/>
  <c r="T178" i="26"/>
  <c r="T186" i="26"/>
  <c r="T194" i="26"/>
  <c r="T168" i="26"/>
  <c r="T176" i="26"/>
  <c r="T192" i="26"/>
  <c r="J203" i="26"/>
  <c r="T166" i="26"/>
  <c r="T182" i="26"/>
  <c r="T190" i="26"/>
  <c r="T198" i="26"/>
  <c r="N203" i="26"/>
  <c r="P203" i="26"/>
  <c r="T202" i="26"/>
  <c r="V202" i="26"/>
  <c r="R203" i="26"/>
  <c r="W201" i="26"/>
  <c r="T201" i="26"/>
  <c r="V201" i="26" s="1"/>
  <c r="U201" i="26"/>
  <c r="W199" i="26"/>
  <c r="T199" i="26"/>
  <c r="V199" i="26" s="1"/>
  <c r="U199" i="26"/>
  <c r="U197" i="26"/>
  <c r="T197" i="26"/>
  <c r="W195" i="26"/>
  <c r="T195" i="26"/>
  <c r="T193" i="26"/>
  <c r="T191" i="26"/>
  <c r="V191" i="26" s="1"/>
  <c r="T189" i="26"/>
  <c r="U187" i="26"/>
  <c r="T187" i="26"/>
  <c r="U185" i="26"/>
  <c r="T185" i="26"/>
  <c r="T183" i="26"/>
  <c r="W181" i="26"/>
  <c r="T181" i="26"/>
  <c r="T179" i="26"/>
  <c r="T177" i="26"/>
  <c r="T175" i="26"/>
  <c r="T173" i="26"/>
  <c r="V173" i="26" s="1"/>
  <c r="T171" i="26"/>
  <c r="T170" i="26"/>
  <c r="T169" i="26"/>
  <c r="T167" i="26"/>
  <c r="U165" i="26"/>
  <c r="T165" i="26"/>
  <c r="T163" i="26"/>
  <c r="T162" i="26"/>
  <c r="T161" i="26"/>
  <c r="T159" i="26"/>
  <c r="F110" i="26"/>
  <c r="F112" i="26"/>
  <c r="F114" i="26"/>
  <c r="F116" i="26"/>
  <c r="F118" i="26"/>
  <c r="F120" i="26"/>
  <c r="F122" i="26"/>
  <c r="F124" i="26"/>
  <c r="F126" i="26"/>
  <c r="F128" i="26"/>
  <c r="F130" i="26"/>
  <c r="F132" i="26"/>
  <c r="F134" i="26"/>
  <c r="F136" i="26"/>
  <c r="F138" i="26"/>
  <c r="F140" i="26"/>
  <c r="F142" i="26"/>
  <c r="F144" i="26"/>
  <c r="F146" i="26"/>
  <c r="T123" i="26"/>
  <c r="T129" i="26"/>
  <c r="T137" i="26"/>
  <c r="T145" i="26"/>
  <c r="T121" i="26"/>
  <c r="T133" i="26"/>
  <c r="T143" i="26"/>
  <c r="V143" i="26" s="1"/>
  <c r="T119" i="26"/>
  <c r="T125" i="26"/>
  <c r="T141" i="26"/>
  <c r="T111" i="26"/>
  <c r="T127" i="26"/>
  <c r="T151" i="26"/>
  <c r="W150" i="26"/>
  <c r="T150" i="26"/>
  <c r="V150" i="26" s="1"/>
  <c r="U150" i="26"/>
  <c r="W148" i="26"/>
  <c r="T148" i="26"/>
  <c r="V148" i="26" s="1"/>
  <c r="U148" i="26"/>
  <c r="T146" i="26"/>
  <c r="T144" i="26"/>
  <c r="T142" i="26"/>
  <c r="U142" i="26"/>
  <c r="T140" i="26"/>
  <c r="T138" i="26"/>
  <c r="T136" i="26"/>
  <c r="T134" i="26"/>
  <c r="T132" i="26"/>
  <c r="T130" i="26"/>
  <c r="T128" i="26"/>
  <c r="T126" i="26"/>
  <c r="V126" i="26" s="1"/>
  <c r="T124" i="26"/>
  <c r="T122" i="26"/>
  <c r="T120" i="26"/>
  <c r="V120" i="26" s="1"/>
  <c r="T118" i="26"/>
  <c r="T116" i="26"/>
  <c r="T114" i="26"/>
  <c r="T112" i="26"/>
  <c r="V112" i="26" s="1"/>
  <c r="T110" i="26"/>
  <c r="T108" i="26"/>
  <c r="U95" i="26"/>
  <c r="F95" i="26"/>
  <c r="U93" i="26"/>
  <c r="F93" i="26"/>
  <c r="U91" i="26"/>
  <c r="F91" i="26"/>
  <c r="U89" i="26"/>
  <c r="F89" i="26"/>
  <c r="U87" i="26"/>
  <c r="F87" i="26"/>
  <c r="U85" i="26"/>
  <c r="F85" i="26"/>
  <c r="U83" i="26"/>
  <c r="F83" i="26"/>
  <c r="U81" i="26"/>
  <c r="F81" i="26"/>
  <c r="U79" i="26"/>
  <c r="F79" i="26"/>
  <c r="U77" i="26"/>
  <c r="F77" i="26"/>
  <c r="U75" i="26"/>
  <c r="F75" i="26"/>
  <c r="U73" i="26"/>
  <c r="F73" i="26"/>
  <c r="U71" i="26"/>
  <c r="F71" i="26"/>
  <c r="U69" i="26"/>
  <c r="F69" i="26"/>
  <c r="U67" i="26"/>
  <c r="F67" i="26"/>
  <c r="U65" i="26"/>
  <c r="F65" i="26"/>
  <c r="U63" i="26"/>
  <c r="F63" i="26"/>
  <c r="U61" i="26"/>
  <c r="F61" i="26"/>
  <c r="U59" i="26"/>
  <c r="F59" i="26"/>
  <c r="F57" i="26"/>
  <c r="U10" i="26"/>
  <c r="S12" i="26"/>
  <c r="S14" i="26"/>
  <c r="W18" i="26"/>
  <c r="S20" i="26"/>
  <c r="Q22" i="26"/>
  <c r="Q28" i="26"/>
  <c r="W30" i="26"/>
  <c r="Q36" i="26"/>
  <c r="Q40" i="26"/>
  <c r="O44" i="26"/>
  <c r="W8" i="26"/>
  <c r="T95" i="26"/>
  <c r="T93" i="26"/>
  <c r="T91" i="26"/>
  <c r="T89" i="26"/>
  <c r="T87" i="26"/>
  <c r="T85" i="26"/>
  <c r="T83" i="26"/>
  <c r="T81" i="26"/>
  <c r="T79" i="26"/>
  <c r="T77" i="26"/>
  <c r="T75" i="26"/>
  <c r="T73" i="26"/>
  <c r="T71" i="26"/>
  <c r="T69" i="26"/>
  <c r="V69" i="26" s="1"/>
  <c r="T67" i="26"/>
  <c r="T65" i="26"/>
  <c r="V65" i="26" s="1"/>
  <c r="T63" i="26"/>
  <c r="T61" i="26"/>
  <c r="V61" i="26" s="1"/>
  <c r="T59" i="26"/>
  <c r="T57" i="26"/>
  <c r="T48" i="26"/>
  <c r="H11" i="26"/>
  <c r="H15" i="26"/>
  <c r="H17" i="26"/>
  <c r="H19" i="26"/>
  <c r="H21" i="26"/>
  <c r="H23" i="26"/>
  <c r="H25" i="26"/>
  <c r="H27" i="26"/>
  <c r="H29" i="26"/>
  <c r="H31" i="26"/>
  <c r="H33" i="26"/>
  <c r="H35" i="26"/>
  <c r="H37" i="26"/>
  <c r="J11" i="26"/>
  <c r="J15" i="26"/>
  <c r="J17" i="26"/>
  <c r="J19" i="26"/>
  <c r="J21" i="26"/>
  <c r="J23" i="26"/>
  <c r="J25" i="26"/>
  <c r="J27" i="26"/>
  <c r="J29" i="26"/>
  <c r="J31" i="26"/>
  <c r="J33" i="26"/>
  <c r="J35" i="26"/>
  <c r="J37" i="26"/>
  <c r="L11" i="26"/>
  <c r="L15" i="26"/>
  <c r="L17" i="26"/>
  <c r="L19" i="26"/>
  <c r="L21" i="26"/>
  <c r="L23" i="26"/>
  <c r="L25" i="26"/>
  <c r="L27" i="26"/>
  <c r="T27" i="26" s="1"/>
  <c r="L29" i="26"/>
  <c r="L31" i="26"/>
  <c r="L33" i="26"/>
  <c r="L35" i="26"/>
  <c r="L37" i="26"/>
  <c r="N11" i="26"/>
  <c r="N15" i="26"/>
  <c r="N17" i="26"/>
  <c r="N19" i="26"/>
  <c r="N21" i="26"/>
  <c r="N23" i="26"/>
  <c r="N25" i="26"/>
  <c r="N27" i="26"/>
  <c r="N29" i="26"/>
  <c r="N31" i="26"/>
  <c r="N33" i="26"/>
  <c r="N35" i="26"/>
  <c r="N37" i="26"/>
  <c r="P11" i="26"/>
  <c r="P15" i="26"/>
  <c r="P17" i="26"/>
  <c r="P19" i="26"/>
  <c r="P21" i="26"/>
  <c r="P23" i="26"/>
  <c r="P25" i="26"/>
  <c r="P27" i="26"/>
  <c r="P29" i="26"/>
  <c r="P31" i="26"/>
  <c r="P33" i="26"/>
  <c r="P35" i="26"/>
  <c r="P37" i="26"/>
  <c r="R11" i="26"/>
  <c r="R15" i="26"/>
  <c r="R17" i="26"/>
  <c r="R19" i="26"/>
  <c r="R21" i="26"/>
  <c r="R23" i="26"/>
  <c r="R25" i="26"/>
  <c r="R27" i="26"/>
  <c r="R29" i="26"/>
  <c r="R31" i="26"/>
  <c r="R33" i="26"/>
  <c r="R35" i="26"/>
  <c r="R37" i="26"/>
  <c r="T46" i="26"/>
  <c r="V46" i="26" s="1"/>
  <c r="T44" i="26"/>
  <c r="T42" i="26"/>
  <c r="T40" i="26"/>
  <c r="V40" i="26" s="1"/>
  <c r="T38" i="26"/>
  <c r="T36" i="26"/>
  <c r="T34" i="26"/>
  <c r="T32" i="26"/>
  <c r="T30" i="26"/>
  <c r="T28" i="26"/>
  <c r="T26" i="26"/>
  <c r="T24" i="26"/>
  <c r="T22" i="26"/>
  <c r="T20" i="26"/>
  <c r="T18" i="26"/>
  <c r="V18" i="26" s="1"/>
  <c r="T16" i="26"/>
  <c r="T14" i="26"/>
  <c r="T12" i="26"/>
  <c r="T10" i="26"/>
  <c r="T8" i="26"/>
  <c r="T70" i="26"/>
  <c r="T88" i="26"/>
  <c r="T100" i="26"/>
  <c r="W99" i="26"/>
  <c r="T99" i="26"/>
  <c r="U99" i="26"/>
  <c r="S99" i="26"/>
  <c r="Q99" i="26"/>
  <c r="O99" i="26"/>
  <c r="M99" i="26"/>
  <c r="K99" i="26"/>
  <c r="I99" i="26"/>
  <c r="W97" i="26"/>
  <c r="T97" i="26"/>
  <c r="U97" i="26"/>
  <c r="S97" i="26"/>
  <c r="Q97" i="26"/>
  <c r="O97" i="26"/>
  <c r="M97" i="26"/>
  <c r="K97" i="26"/>
  <c r="I97" i="26"/>
  <c r="T96" i="26"/>
  <c r="Q95" i="26"/>
  <c r="Q93" i="26"/>
  <c r="Q91" i="26"/>
  <c r="Q89" i="26"/>
  <c r="Q87" i="26"/>
  <c r="Q85" i="26"/>
  <c r="Q83" i="26"/>
  <c r="Q81" i="26"/>
  <c r="Q79" i="26"/>
  <c r="Q77" i="26"/>
  <c r="Q75" i="26"/>
  <c r="Q73" i="26"/>
  <c r="Q71" i="26"/>
  <c r="Q69" i="26"/>
  <c r="Q67" i="26"/>
  <c r="Q65" i="26"/>
  <c r="Q63" i="26"/>
  <c r="Q61" i="26"/>
  <c r="Q59" i="26"/>
  <c r="T58" i="26"/>
  <c r="W57" i="26"/>
  <c r="U57" i="26"/>
  <c r="S57" i="26"/>
  <c r="Q57" i="26"/>
  <c r="O57" i="26"/>
  <c r="M57" i="26"/>
  <c r="K57" i="26"/>
  <c r="I57" i="26"/>
  <c r="T49" i="26"/>
  <c r="V49" i="26" s="1"/>
  <c r="W48" i="26"/>
  <c r="U48" i="26"/>
  <c r="S48" i="26"/>
  <c r="Q48" i="26"/>
  <c r="O48" i="26"/>
  <c r="M48" i="26"/>
  <c r="K48" i="26"/>
  <c r="I48" i="26"/>
  <c r="H7" i="26"/>
  <c r="T7" i="26" s="1"/>
  <c r="V7" i="26" s="1"/>
  <c r="H9" i="26"/>
  <c r="H39" i="26"/>
  <c r="H41" i="26"/>
  <c r="H43" i="26"/>
  <c r="H45" i="26"/>
  <c r="J7" i="26"/>
  <c r="J9" i="26"/>
  <c r="T9" i="26" s="1"/>
  <c r="J39" i="26"/>
  <c r="J41" i="26"/>
  <c r="J43" i="26"/>
  <c r="J45" i="26"/>
  <c r="T45" i="26" s="1"/>
  <c r="L7" i="26"/>
  <c r="L9" i="26"/>
  <c r="L39" i="26"/>
  <c r="L41" i="26"/>
  <c r="L43" i="26"/>
  <c r="L45" i="26"/>
  <c r="N7" i="26"/>
  <c r="N9" i="26"/>
  <c r="N39" i="26"/>
  <c r="N41" i="26"/>
  <c r="N43" i="26"/>
  <c r="N45" i="26"/>
  <c r="P7" i="26"/>
  <c r="P9" i="26"/>
  <c r="P39" i="26"/>
  <c r="P41" i="26"/>
  <c r="P43" i="26"/>
  <c r="P45" i="26"/>
  <c r="R7" i="26"/>
  <c r="R9" i="26"/>
  <c r="R39" i="26"/>
  <c r="R41" i="26"/>
  <c r="R43" i="26"/>
  <c r="R45" i="26"/>
  <c r="W46" i="26"/>
  <c r="U46" i="26"/>
  <c r="S46" i="26"/>
  <c r="Q46" i="26"/>
  <c r="O46" i="26"/>
  <c r="M46" i="26"/>
  <c r="K46" i="26"/>
  <c r="I46" i="26"/>
  <c r="W44" i="26"/>
  <c r="V44" i="26"/>
  <c r="S44" i="26"/>
  <c r="Q44" i="26"/>
  <c r="K44" i="26"/>
  <c r="I44" i="26"/>
  <c r="W42" i="26"/>
  <c r="U42" i="26"/>
  <c r="S42" i="26"/>
  <c r="Q42" i="26"/>
  <c r="O42" i="26"/>
  <c r="M42" i="26"/>
  <c r="K42" i="26"/>
  <c r="I42" i="26"/>
  <c r="U40" i="26"/>
  <c r="S40" i="26"/>
  <c r="M40" i="26"/>
  <c r="K40" i="26"/>
  <c r="W38" i="26"/>
  <c r="U38" i="26"/>
  <c r="S38" i="26"/>
  <c r="Q38" i="26"/>
  <c r="O38" i="26"/>
  <c r="M38" i="26"/>
  <c r="K38" i="26"/>
  <c r="I38" i="26"/>
  <c r="U36" i="26"/>
  <c r="S36" i="26"/>
  <c r="M36" i="26"/>
  <c r="K36" i="26"/>
  <c r="W34" i="26"/>
  <c r="U34" i="26"/>
  <c r="S34" i="26"/>
  <c r="Q34" i="26"/>
  <c r="O34" i="26"/>
  <c r="M34" i="26"/>
  <c r="K34" i="26"/>
  <c r="I34" i="26"/>
  <c r="W32" i="26"/>
  <c r="U32" i="26"/>
  <c r="S32" i="26"/>
  <c r="Q32" i="26"/>
  <c r="O32" i="26"/>
  <c r="M32" i="26"/>
  <c r="K32" i="26"/>
  <c r="I32" i="26"/>
  <c r="S30" i="26"/>
  <c r="K30" i="26"/>
  <c r="U28" i="26"/>
  <c r="S28" i="26"/>
  <c r="M28" i="26"/>
  <c r="K28" i="26"/>
  <c r="W26" i="26"/>
  <c r="U26" i="26"/>
  <c r="S26" i="26"/>
  <c r="Q26" i="26"/>
  <c r="O26" i="26"/>
  <c r="M26" i="26"/>
  <c r="K26" i="26"/>
  <c r="I26" i="26"/>
  <c r="W24" i="26"/>
  <c r="U24" i="26"/>
  <c r="S24" i="26"/>
  <c r="Q24" i="26"/>
  <c r="O24" i="26"/>
  <c r="M24" i="26"/>
  <c r="K24" i="26"/>
  <c r="I24" i="26"/>
  <c r="U22" i="26"/>
  <c r="M22" i="26"/>
  <c r="W20" i="26"/>
  <c r="M20" i="26"/>
  <c r="U18" i="26"/>
  <c r="Q18" i="26"/>
  <c r="M18" i="26"/>
  <c r="I18" i="26"/>
  <c r="W16" i="26"/>
  <c r="U16" i="26"/>
  <c r="S16" i="26"/>
  <c r="Q16" i="26"/>
  <c r="O16" i="26"/>
  <c r="M16" i="26"/>
  <c r="K16" i="26"/>
  <c r="I16" i="26"/>
  <c r="W12" i="26"/>
  <c r="U12" i="26"/>
  <c r="O12" i="26"/>
  <c r="M12" i="26"/>
  <c r="K8" i="26"/>
  <c r="W6" i="26"/>
  <c r="V6" i="26"/>
  <c r="U6" i="26"/>
  <c r="S6" i="26"/>
  <c r="Q6" i="26"/>
  <c r="O6" i="26"/>
  <c r="M6" i="26"/>
  <c r="K6" i="26"/>
  <c r="I6" i="26"/>
  <c r="T41" i="26"/>
  <c r="W130" i="26"/>
  <c r="U130" i="26"/>
  <c r="W228" i="26"/>
  <c r="U228" i="26"/>
  <c r="V48" i="26"/>
  <c r="W179" i="26"/>
  <c r="U179" i="26"/>
  <c r="V100" i="26"/>
  <c r="W136" i="26"/>
  <c r="U136" i="26"/>
  <c r="T135" i="26"/>
  <c r="T184" i="26"/>
  <c r="W234" i="26"/>
  <c r="U234" i="26"/>
  <c r="J98" i="26"/>
  <c r="J101" i="26" s="1"/>
  <c r="J109" i="26" s="1"/>
  <c r="J149" i="26" s="1"/>
  <c r="V141" i="26"/>
  <c r="W175" i="26"/>
  <c r="U175" i="26"/>
  <c r="T174" i="26"/>
  <c r="H254" i="26"/>
  <c r="L98" i="26"/>
  <c r="L101" i="26" s="1"/>
  <c r="L109" i="26" s="1"/>
  <c r="L149" i="26" s="1"/>
  <c r="L152" i="26" s="1"/>
  <c r="W126" i="26"/>
  <c r="V181" i="26"/>
  <c r="T74" i="26"/>
  <c r="V74" i="26" s="1"/>
  <c r="V151" i="26"/>
  <c r="T160" i="26"/>
  <c r="W122" i="26"/>
  <c r="W171" i="26"/>
  <c r="V183" i="26"/>
  <c r="V167" i="26"/>
  <c r="V159" i="26"/>
  <c r="L254" i="26"/>
  <c r="T245" i="26"/>
  <c r="V245" i="26" s="1"/>
  <c r="T237" i="26"/>
  <c r="V237" i="26" s="1"/>
  <c r="T229" i="26"/>
  <c r="T221" i="26"/>
  <c r="J254" i="26"/>
  <c r="W114" i="26"/>
  <c r="U118" i="26"/>
  <c r="U122" i="26"/>
  <c r="W134" i="26"/>
  <c r="W146" i="26"/>
  <c r="T147" i="26"/>
  <c r="T139" i="26"/>
  <c r="T131" i="26"/>
  <c r="T115" i="26"/>
  <c r="V142" i="26"/>
  <c r="W163" i="26"/>
  <c r="U167" i="26"/>
  <c r="U171" i="26"/>
  <c r="W183" i="26"/>
  <c r="L203" i="26"/>
  <c r="T196" i="26"/>
  <c r="T188" i="26"/>
  <c r="T180" i="26"/>
  <c r="T172" i="26"/>
  <c r="T164" i="26"/>
  <c r="W212" i="26"/>
  <c r="U216" i="26"/>
  <c r="U220" i="26"/>
  <c r="W232" i="26"/>
  <c r="U248" i="26"/>
  <c r="W138" i="26"/>
  <c r="W242" i="26"/>
  <c r="T213" i="26"/>
  <c r="T251" i="26"/>
  <c r="T254" i="26" s="1"/>
  <c r="V147" i="26"/>
  <c r="T200" i="26"/>
  <c r="T203" i="26" s="1"/>
  <c r="H203" i="26"/>
  <c r="S10" i="26"/>
  <c r="K18" i="26"/>
  <c r="S18" i="26"/>
  <c r="O18" i="26"/>
  <c r="K20" i="26"/>
  <c r="K10" i="26"/>
  <c r="Q10" i="26"/>
  <c r="U20" i="26"/>
  <c r="Q20" i="26"/>
  <c r="O20" i="26"/>
  <c r="W10" i="26"/>
  <c r="O14" i="26"/>
  <c r="M10" i="26"/>
  <c r="I10" i="26"/>
  <c r="Q8" i="26"/>
  <c r="I20" i="26"/>
  <c r="R98" i="26"/>
  <c r="R101" i="26" s="1"/>
  <c r="R109" i="26" s="1"/>
  <c r="R149" i="26" s="1"/>
  <c r="P98" i="26"/>
  <c r="P101" i="26" s="1"/>
  <c r="P109" i="26" s="1"/>
  <c r="P149" i="26" s="1"/>
  <c r="H98" i="26"/>
  <c r="H101" i="26" s="1"/>
  <c r="H109" i="26" s="1"/>
  <c r="T64" i="26"/>
  <c r="T62" i="26"/>
  <c r="V91" i="26"/>
  <c r="V87" i="26"/>
  <c r="V79" i="26"/>
  <c r="V75" i="26"/>
  <c r="V67" i="26"/>
  <c r="V12" i="26"/>
  <c r="V22" i="26"/>
  <c r="W120" i="26"/>
  <c r="W144" i="26"/>
  <c r="W169" i="26"/>
  <c r="V196" i="26"/>
  <c r="V195" i="26"/>
  <c r="V188" i="26"/>
  <c r="V187" i="26"/>
  <c r="V179" i="26"/>
  <c r="W216" i="26"/>
  <c r="W238" i="26"/>
  <c r="V239" i="26"/>
  <c r="V238" i="26"/>
  <c r="V228" i="26"/>
  <c r="V223" i="26"/>
  <c r="V222" i="26"/>
  <c r="V215" i="26"/>
  <c r="V214" i="26"/>
  <c r="V36" i="26"/>
  <c r="O10" i="26"/>
  <c r="U110" i="26"/>
  <c r="W110" i="26"/>
  <c r="V165" i="26"/>
  <c r="V248" i="26"/>
  <c r="V220" i="26"/>
  <c r="V212" i="26"/>
  <c r="W112" i="26"/>
  <c r="U120" i="26"/>
  <c r="U144" i="26"/>
  <c r="V139" i="26"/>
  <c r="V138" i="26"/>
  <c r="V161" i="26"/>
  <c r="U169" i="26"/>
  <c r="U242" i="26"/>
  <c r="W248" i="26"/>
  <c r="V219" i="26"/>
  <c r="V218" i="26"/>
  <c r="V211" i="26"/>
  <c r="U126" i="26"/>
  <c r="V144" i="26"/>
  <c r="V197" i="26"/>
  <c r="V189" i="26"/>
  <c r="W218" i="26"/>
  <c r="V230" i="26"/>
  <c r="W124" i="26"/>
  <c r="W132" i="26"/>
  <c r="W140" i="26"/>
  <c r="W189" i="26"/>
  <c r="W197" i="26"/>
  <c r="V198" i="26"/>
  <c r="V190" i="26"/>
  <c r="W214" i="26"/>
  <c r="W222" i="26"/>
  <c r="W230" i="26"/>
  <c r="V221" i="26"/>
  <c r="T29" i="26" l="1"/>
  <c r="T43" i="26"/>
  <c r="T35" i="26"/>
  <c r="T21" i="26"/>
  <c r="V21" i="26" s="1"/>
  <c r="T15" i="26"/>
  <c r="T19" i="26"/>
  <c r="T39" i="26"/>
  <c r="T31" i="26"/>
  <c r="V31" i="26" s="1"/>
  <c r="T17" i="26"/>
  <c r="V97" i="26"/>
  <c r="T37" i="26"/>
  <c r="T33" i="26"/>
  <c r="V33" i="26" s="1"/>
  <c r="T23" i="26"/>
  <c r="T11" i="26"/>
  <c r="V64" i="26"/>
  <c r="T25" i="26"/>
  <c r="V235" i="26"/>
  <c r="V213" i="26"/>
  <c r="V194" i="26"/>
  <c r="V170" i="26"/>
  <c r="V162" i="26"/>
  <c r="V145" i="26"/>
  <c r="V99" i="26"/>
  <c r="V16" i="26"/>
  <c r="V8" i="26"/>
  <c r="V43" i="26"/>
  <c r="V25" i="26"/>
  <c r="V17" i="26"/>
  <c r="V9" i="26"/>
  <c r="V23" i="26"/>
  <c r="V15" i="26"/>
  <c r="V41" i="26"/>
  <c r="V37" i="26"/>
  <c r="V29" i="26"/>
  <c r="V11" i="26"/>
  <c r="V45" i="26"/>
  <c r="V39" i="26"/>
  <c r="V35" i="26"/>
  <c r="V27" i="26"/>
  <c r="V19" i="26"/>
  <c r="H149" i="26"/>
  <c r="H152" i="26" s="1"/>
  <c r="V59" i="26"/>
  <c r="F97" i="26"/>
  <c r="F101" i="26" s="1"/>
  <c r="F108" i="26" s="1"/>
  <c r="V122" i="26"/>
  <c r="V20" i="26"/>
  <c r="V42" i="26"/>
  <c r="I14" i="26"/>
  <c r="W224" i="26"/>
  <c r="V246" i="26"/>
  <c r="V134" i="26"/>
  <c r="W185" i="26"/>
  <c r="U14" i="26"/>
  <c r="K22" i="26"/>
  <c r="S22" i="26"/>
  <c r="I30" i="26"/>
  <c r="Q30" i="26"/>
  <c r="O59" i="26"/>
  <c r="O61" i="26"/>
  <c r="O63" i="26"/>
  <c r="O65" i="26"/>
  <c r="O67" i="26"/>
  <c r="O69" i="26"/>
  <c r="O71" i="26"/>
  <c r="O73" i="26"/>
  <c r="O75" i="26"/>
  <c r="O77" i="26"/>
  <c r="O79" i="26"/>
  <c r="O81" i="26"/>
  <c r="O83" i="26"/>
  <c r="O85" i="26"/>
  <c r="O87" i="26"/>
  <c r="O89" i="26"/>
  <c r="O91" i="26"/>
  <c r="O93" i="26"/>
  <c r="O95" i="26"/>
  <c r="V185" i="26"/>
  <c r="V169" i="26"/>
  <c r="I8" i="26"/>
  <c r="K14" i="26"/>
  <c r="U8" i="26"/>
  <c r="O8" i="26"/>
  <c r="V24" i="26"/>
  <c r="S8" i="26"/>
  <c r="O22" i="26"/>
  <c r="W22" i="26"/>
  <c r="V26" i="26"/>
  <c r="M30" i="26"/>
  <c r="U30" i="26"/>
  <c r="V58" i="26"/>
  <c r="W59" i="26"/>
  <c r="W61" i="26"/>
  <c r="W63" i="26"/>
  <c r="W65" i="26"/>
  <c r="W67" i="26"/>
  <c r="W69" i="26"/>
  <c r="W71" i="26"/>
  <c r="W73" i="26"/>
  <c r="W75" i="26"/>
  <c r="W77" i="26"/>
  <c r="W79" i="26"/>
  <c r="W81" i="26"/>
  <c r="W83" i="26"/>
  <c r="W85" i="26"/>
  <c r="W87" i="26"/>
  <c r="W89" i="26"/>
  <c r="W91" i="26"/>
  <c r="W93" i="26"/>
  <c r="W95" i="26"/>
  <c r="V28" i="26"/>
  <c r="W240" i="26"/>
  <c r="M8" i="26"/>
  <c r="Q14" i="26"/>
  <c r="V216" i="26"/>
  <c r="W187" i="26"/>
  <c r="V140" i="26"/>
  <c r="M14" i="26"/>
  <c r="I22" i="26"/>
  <c r="O30" i="26"/>
  <c r="I59" i="26"/>
  <c r="I61" i="26"/>
  <c r="I63" i="26"/>
  <c r="I65" i="26"/>
  <c r="I67" i="26"/>
  <c r="I69" i="26"/>
  <c r="I71" i="26"/>
  <c r="I73" i="26"/>
  <c r="I75" i="26"/>
  <c r="I77" i="26"/>
  <c r="I79" i="26"/>
  <c r="I81" i="26"/>
  <c r="I83" i="26"/>
  <c r="I85" i="26"/>
  <c r="I87" i="26"/>
  <c r="I89" i="26"/>
  <c r="I91" i="26"/>
  <c r="I93" i="26"/>
  <c r="I95" i="26"/>
  <c r="U181" i="26"/>
  <c r="V32" i="26"/>
  <c r="I12" i="26"/>
  <c r="Q12" i="26"/>
  <c r="O28" i="26"/>
  <c r="W28" i="26"/>
  <c r="O36" i="26"/>
  <c r="W36" i="26"/>
  <c r="O40" i="26"/>
  <c r="W40" i="26"/>
  <c r="M44" i="26"/>
  <c r="U44" i="26"/>
  <c r="K59" i="26"/>
  <c r="S59" i="26"/>
  <c r="K61" i="26"/>
  <c r="S61" i="26"/>
  <c r="K63" i="26"/>
  <c r="S63" i="26"/>
  <c r="K65" i="26"/>
  <c r="S65" i="26"/>
  <c r="K67" i="26"/>
  <c r="S67" i="26"/>
  <c r="K69" i="26"/>
  <c r="S69" i="26"/>
  <c r="K71" i="26"/>
  <c r="S71" i="26"/>
  <c r="K73" i="26"/>
  <c r="S73" i="26"/>
  <c r="K75" i="26"/>
  <c r="S75" i="26"/>
  <c r="K77" i="26"/>
  <c r="S77" i="26"/>
  <c r="K79" i="26"/>
  <c r="S79" i="26"/>
  <c r="K81" i="26"/>
  <c r="S81" i="26"/>
  <c r="K83" i="26"/>
  <c r="S83" i="26"/>
  <c r="K85" i="26"/>
  <c r="S85" i="26"/>
  <c r="K87" i="26"/>
  <c r="S87" i="26"/>
  <c r="K89" i="26"/>
  <c r="S89" i="26"/>
  <c r="K91" i="26"/>
  <c r="S91" i="26"/>
  <c r="K93" i="26"/>
  <c r="S93" i="26"/>
  <c r="K95" i="26"/>
  <c r="S95" i="26"/>
  <c r="U108" i="26"/>
  <c r="S108" i="26"/>
  <c r="K108" i="26"/>
  <c r="Q108" i="26"/>
  <c r="I108" i="26"/>
  <c r="O108" i="26"/>
  <c r="M108" i="26"/>
  <c r="S110" i="26"/>
  <c r="K110" i="26"/>
  <c r="Q110" i="26"/>
  <c r="I110" i="26"/>
  <c r="O110" i="26"/>
  <c r="M110" i="26"/>
  <c r="O138" i="26"/>
  <c r="M138" i="26"/>
  <c r="S138" i="26"/>
  <c r="K138" i="26"/>
  <c r="Q138" i="26"/>
  <c r="I138" i="26"/>
  <c r="U140" i="26"/>
  <c r="O140" i="26"/>
  <c r="M140" i="26"/>
  <c r="S140" i="26"/>
  <c r="K140" i="26"/>
  <c r="Q140" i="26"/>
  <c r="I140" i="26"/>
  <c r="W159" i="26"/>
  <c r="O159" i="26"/>
  <c r="M159" i="26"/>
  <c r="S159" i="26"/>
  <c r="K159" i="26"/>
  <c r="Q159" i="26"/>
  <c r="I159" i="26"/>
  <c r="U161" i="26"/>
  <c r="O161" i="26"/>
  <c r="M161" i="26"/>
  <c r="S161" i="26"/>
  <c r="K161" i="26"/>
  <c r="Q161" i="26"/>
  <c r="I161" i="26"/>
  <c r="V163" i="26"/>
  <c r="W210" i="26"/>
  <c r="S210" i="26"/>
  <c r="K210" i="26"/>
  <c r="Q210" i="26"/>
  <c r="I210" i="26"/>
  <c r="O210" i="26"/>
  <c r="M210" i="26"/>
  <c r="S236" i="26"/>
  <c r="K236" i="26"/>
  <c r="Q236" i="26"/>
  <c r="I236" i="26"/>
  <c r="O236" i="26"/>
  <c r="M236" i="26"/>
  <c r="S238" i="26"/>
  <c r="K238" i="26"/>
  <c r="Q238" i="26"/>
  <c r="I238" i="26"/>
  <c r="O238" i="26"/>
  <c r="M238" i="26"/>
  <c r="S242" i="26"/>
  <c r="K242" i="26"/>
  <c r="Q242" i="26"/>
  <c r="I242" i="26"/>
  <c r="O242" i="26"/>
  <c r="M242" i="26"/>
  <c r="W244" i="26"/>
  <c r="S244" i="26"/>
  <c r="K244" i="26"/>
  <c r="Q244" i="26"/>
  <c r="I244" i="26"/>
  <c r="O244" i="26"/>
  <c r="M244" i="26"/>
  <c r="W246" i="26"/>
  <c r="S246" i="26"/>
  <c r="K246" i="26"/>
  <c r="Q246" i="26"/>
  <c r="I246" i="26"/>
  <c r="O246" i="26"/>
  <c r="M246" i="26"/>
  <c r="S248" i="26"/>
  <c r="K248" i="26"/>
  <c r="Q248" i="26"/>
  <c r="I248" i="26"/>
  <c r="O248" i="26"/>
  <c r="M248" i="26"/>
  <c r="K12" i="26"/>
  <c r="I28" i="26"/>
  <c r="I36" i="26"/>
  <c r="I40" i="26"/>
  <c r="M59" i="26"/>
  <c r="M61" i="26"/>
  <c r="M63" i="26"/>
  <c r="M65" i="26"/>
  <c r="M67" i="26"/>
  <c r="M69" i="26"/>
  <c r="M71" i="26"/>
  <c r="M73" i="26"/>
  <c r="M75" i="26"/>
  <c r="M77" i="26"/>
  <c r="M79" i="26"/>
  <c r="M81" i="26"/>
  <c r="M83" i="26"/>
  <c r="M85" i="26"/>
  <c r="M87" i="26"/>
  <c r="M89" i="26"/>
  <c r="M91" i="26"/>
  <c r="M93" i="26"/>
  <c r="M95" i="26"/>
  <c r="V34" i="26"/>
  <c r="W142" i="26"/>
  <c r="O142" i="26"/>
  <c r="M142" i="26"/>
  <c r="S142" i="26"/>
  <c r="K142" i="26"/>
  <c r="Q142" i="26"/>
  <c r="I142" i="26"/>
  <c r="O144" i="26"/>
  <c r="M144" i="26"/>
  <c r="S144" i="26"/>
  <c r="K144" i="26"/>
  <c r="Q144" i="26"/>
  <c r="I144" i="26"/>
  <c r="O146" i="26"/>
  <c r="M146" i="26"/>
  <c r="S146" i="26"/>
  <c r="K146" i="26"/>
  <c r="Q146" i="26"/>
  <c r="I146" i="26"/>
  <c r="U163" i="26"/>
  <c r="O163" i="26"/>
  <c r="M163" i="26"/>
  <c r="S163" i="26"/>
  <c r="K163" i="26"/>
  <c r="Q163" i="26"/>
  <c r="I163" i="26"/>
  <c r="O181" i="26"/>
  <c r="M181" i="26"/>
  <c r="S181" i="26"/>
  <c r="K181" i="26"/>
  <c r="Q181" i="26"/>
  <c r="I181" i="26"/>
  <c r="U183" i="26"/>
  <c r="O183" i="26"/>
  <c r="M183" i="26"/>
  <c r="S183" i="26"/>
  <c r="K183" i="26"/>
  <c r="Q183" i="26"/>
  <c r="I183" i="26"/>
  <c r="O185" i="26"/>
  <c r="M185" i="26"/>
  <c r="S185" i="26"/>
  <c r="K185" i="26"/>
  <c r="Q185" i="26"/>
  <c r="I185" i="26"/>
  <c r="V193" i="26"/>
  <c r="U212" i="26"/>
  <c r="S212" i="26"/>
  <c r="K212" i="26"/>
  <c r="Q212" i="26"/>
  <c r="I212" i="26"/>
  <c r="O212" i="26"/>
  <c r="M212" i="26"/>
  <c r="S214" i="26"/>
  <c r="K214" i="26"/>
  <c r="Q214" i="26"/>
  <c r="I214" i="26"/>
  <c r="O214" i="26"/>
  <c r="M214" i="26"/>
  <c r="S216" i="26"/>
  <c r="K216" i="26"/>
  <c r="Q216" i="26"/>
  <c r="I216" i="26"/>
  <c r="O216" i="26"/>
  <c r="M216" i="26"/>
  <c r="S226" i="26"/>
  <c r="K226" i="26"/>
  <c r="Q226" i="26"/>
  <c r="I226" i="26"/>
  <c r="O226" i="26"/>
  <c r="M226" i="26"/>
  <c r="O165" i="26"/>
  <c r="M165" i="26"/>
  <c r="S165" i="26"/>
  <c r="K165" i="26"/>
  <c r="Q165" i="26"/>
  <c r="I165" i="26"/>
  <c r="W167" i="26"/>
  <c r="O167" i="26"/>
  <c r="M167" i="26"/>
  <c r="S167" i="26"/>
  <c r="K167" i="26"/>
  <c r="Q167" i="26"/>
  <c r="I167" i="26"/>
  <c r="O169" i="26"/>
  <c r="M169" i="26"/>
  <c r="S169" i="26"/>
  <c r="K169" i="26"/>
  <c r="Q169" i="26"/>
  <c r="I169" i="26"/>
  <c r="O187" i="26"/>
  <c r="M187" i="26"/>
  <c r="S187" i="26"/>
  <c r="K187" i="26"/>
  <c r="Q187" i="26"/>
  <c r="I187" i="26"/>
  <c r="U189" i="26"/>
  <c r="S189" i="26"/>
  <c r="Q189" i="26"/>
  <c r="O189" i="26"/>
  <c r="M189" i="26"/>
  <c r="K189" i="26"/>
  <c r="I189" i="26"/>
  <c r="W191" i="26"/>
  <c r="S191" i="26"/>
  <c r="K191" i="26"/>
  <c r="Q191" i="26"/>
  <c r="I191" i="26"/>
  <c r="O191" i="26"/>
  <c r="M191" i="26"/>
  <c r="W193" i="26"/>
  <c r="S193" i="26"/>
  <c r="K193" i="26"/>
  <c r="Q193" i="26"/>
  <c r="I193" i="26"/>
  <c r="O193" i="26"/>
  <c r="M193" i="26"/>
  <c r="S195" i="26"/>
  <c r="K195" i="26"/>
  <c r="Q195" i="26"/>
  <c r="I195" i="26"/>
  <c r="O195" i="26"/>
  <c r="M195" i="26"/>
  <c r="S218" i="26"/>
  <c r="K218" i="26"/>
  <c r="Q218" i="26"/>
  <c r="I218" i="26"/>
  <c r="O218" i="26"/>
  <c r="M218" i="26"/>
  <c r="S228" i="26"/>
  <c r="K228" i="26"/>
  <c r="Q228" i="26"/>
  <c r="I228" i="26"/>
  <c r="O228" i="26"/>
  <c r="M228" i="26"/>
  <c r="O171" i="26"/>
  <c r="M171" i="26"/>
  <c r="S171" i="26"/>
  <c r="K171" i="26"/>
  <c r="Q171" i="26"/>
  <c r="I171" i="26"/>
  <c r="O173" i="26"/>
  <c r="M173" i="26"/>
  <c r="S173" i="26"/>
  <c r="K173" i="26"/>
  <c r="Q173" i="26"/>
  <c r="I173" i="26"/>
  <c r="O175" i="26"/>
  <c r="M175" i="26"/>
  <c r="S175" i="26"/>
  <c r="K175" i="26"/>
  <c r="Q175" i="26"/>
  <c r="I175" i="26"/>
  <c r="W177" i="26"/>
  <c r="O177" i="26"/>
  <c r="M177" i="26"/>
  <c r="S177" i="26"/>
  <c r="K177" i="26"/>
  <c r="Q177" i="26"/>
  <c r="I177" i="26"/>
  <c r="O179" i="26"/>
  <c r="M179" i="26"/>
  <c r="S179" i="26"/>
  <c r="K179" i="26"/>
  <c r="Q179" i="26"/>
  <c r="I179" i="26"/>
  <c r="S197" i="26"/>
  <c r="K197" i="26"/>
  <c r="Q197" i="26"/>
  <c r="I197" i="26"/>
  <c r="O197" i="26"/>
  <c r="M197" i="26"/>
  <c r="S220" i="26"/>
  <c r="K220" i="26"/>
  <c r="Q220" i="26"/>
  <c r="I220" i="26"/>
  <c r="O220" i="26"/>
  <c r="M220" i="26"/>
  <c r="S222" i="26"/>
  <c r="K222" i="26"/>
  <c r="Q222" i="26"/>
  <c r="I222" i="26"/>
  <c r="O222" i="26"/>
  <c r="M222" i="26"/>
  <c r="S224" i="26"/>
  <c r="K224" i="26"/>
  <c r="Q224" i="26"/>
  <c r="I224" i="26"/>
  <c r="O224" i="26"/>
  <c r="M224" i="26"/>
  <c r="S230" i="26"/>
  <c r="K230" i="26"/>
  <c r="Q230" i="26"/>
  <c r="I230" i="26"/>
  <c r="O230" i="26"/>
  <c r="M230" i="26"/>
  <c r="S232" i="26"/>
  <c r="K232" i="26"/>
  <c r="Q232" i="26"/>
  <c r="I232" i="26"/>
  <c r="O232" i="26"/>
  <c r="M232" i="26"/>
  <c r="S234" i="26"/>
  <c r="K234" i="26"/>
  <c r="Q234" i="26"/>
  <c r="I234" i="26"/>
  <c r="O234" i="26"/>
  <c r="M234" i="26"/>
  <c r="S240" i="26"/>
  <c r="K240" i="26"/>
  <c r="Q240" i="26"/>
  <c r="I240" i="26"/>
  <c r="O240" i="26"/>
  <c r="M240" i="26"/>
  <c r="V244" i="26"/>
  <c r="V71" i="26"/>
  <c r="O136" i="26"/>
  <c r="M136" i="26"/>
  <c r="S136" i="26"/>
  <c r="K136" i="26"/>
  <c r="Q136" i="26"/>
  <c r="I136" i="26"/>
  <c r="U134" i="26"/>
  <c r="O134" i="26"/>
  <c r="M134" i="26"/>
  <c r="S134" i="26"/>
  <c r="K134" i="26"/>
  <c r="Q134" i="26"/>
  <c r="I134" i="26"/>
  <c r="O132" i="26"/>
  <c r="M132" i="26"/>
  <c r="S132" i="26"/>
  <c r="K132" i="26"/>
  <c r="Q132" i="26"/>
  <c r="I132" i="26"/>
  <c r="V132" i="26"/>
  <c r="O130" i="26"/>
  <c r="M130" i="26"/>
  <c r="S130" i="26"/>
  <c r="K130" i="26"/>
  <c r="Q130" i="26"/>
  <c r="I130" i="26"/>
  <c r="O128" i="26"/>
  <c r="M128" i="26"/>
  <c r="S128" i="26"/>
  <c r="K128" i="26"/>
  <c r="Q128" i="26"/>
  <c r="I128" i="26"/>
  <c r="O126" i="26"/>
  <c r="M126" i="26"/>
  <c r="S126" i="26"/>
  <c r="K126" i="26"/>
  <c r="Q126" i="26"/>
  <c r="I126" i="26"/>
  <c r="O124" i="26"/>
  <c r="M124" i="26"/>
  <c r="S124" i="26"/>
  <c r="K124" i="26"/>
  <c r="Q124" i="26"/>
  <c r="I124" i="26"/>
  <c r="O122" i="26"/>
  <c r="M122" i="26"/>
  <c r="S122" i="26"/>
  <c r="K122" i="26"/>
  <c r="Q122" i="26"/>
  <c r="I122" i="26"/>
  <c r="O120" i="26"/>
  <c r="M120" i="26"/>
  <c r="S120" i="26"/>
  <c r="K120" i="26"/>
  <c r="Q120" i="26"/>
  <c r="I120" i="26"/>
  <c r="W118" i="26"/>
  <c r="O118" i="26"/>
  <c r="M118" i="26"/>
  <c r="S118" i="26"/>
  <c r="K118" i="26"/>
  <c r="Q118" i="26"/>
  <c r="I118" i="26"/>
  <c r="V118" i="26"/>
  <c r="W116" i="26"/>
  <c r="O116" i="26"/>
  <c r="M116" i="26"/>
  <c r="S116" i="26"/>
  <c r="K116" i="26"/>
  <c r="Q116" i="26"/>
  <c r="I116" i="26"/>
  <c r="U114" i="26"/>
  <c r="O114" i="26"/>
  <c r="M114" i="26"/>
  <c r="S114" i="26"/>
  <c r="K114" i="26"/>
  <c r="Q114" i="26"/>
  <c r="I114" i="26"/>
  <c r="V114" i="26"/>
  <c r="U112" i="26"/>
  <c r="O112" i="26"/>
  <c r="M112" i="26"/>
  <c r="S112" i="26"/>
  <c r="K112" i="26"/>
  <c r="Q112" i="26"/>
  <c r="I112" i="26"/>
  <c r="V85" i="26"/>
  <c r="V77" i="26"/>
  <c r="V210" i="26"/>
  <c r="V249" i="26"/>
  <c r="V229" i="26"/>
  <c r="V217" i="26"/>
  <c r="V243" i="26"/>
  <c r="V231" i="26"/>
  <c r="V247" i="26"/>
  <c r="V192" i="26"/>
  <c r="V184" i="26"/>
  <c r="V175" i="26"/>
  <c r="V168" i="26"/>
  <c r="V182" i="26"/>
  <c r="V174" i="26"/>
  <c r="V166" i="26"/>
  <c r="V180" i="26"/>
  <c r="V172" i="26"/>
  <c r="V164" i="26"/>
  <c r="V186" i="26"/>
  <c r="V178" i="26"/>
  <c r="V110" i="26"/>
  <c r="V108" i="26"/>
  <c r="V130" i="26"/>
  <c r="V10" i="26"/>
  <c r="V95" i="26"/>
  <c r="U146" i="26"/>
  <c r="W161" i="26"/>
  <c r="U191" i="26"/>
  <c r="U210" i="26"/>
  <c r="U214" i="26"/>
  <c r="U218" i="26"/>
  <c r="U222" i="26"/>
  <c r="U244" i="26"/>
  <c r="W14" i="26"/>
  <c r="U236" i="26"/>
  <c r="V116" i="26"/>
  <c r="U159" i="26"/>
  <c r="V171" i="26"/>
  <c r="W173" i="26"/>
  <c r="U177" i="26"/>
  <c r="U193" i="26"/>
  <c r="U195" i="26"/>
  <c r="U232" i="26"/>
  <c r="V236" i="26"/>
  <c r="V242" i="26"/>
  <c r="U246" i="26"/>
  <c r="V160" i="26"/>
  <c r="V83" i="26"/>
  <c r="W108" i="26"/>
  <c r="U138" i="26"/>
  <c r="W165" i="26"/>
  <c r="U173" i="26"/>
  <c r="V177" i="26"/>
  <c r="W226" i="26"/>
  <c r="V30" i="26"/>
  <c r="V146" i="26"/>
  <c r="V176" i="26"/>
  <c r="V226" i="26"/>
  <c r="V89" i="26"/>
  <c r="V240" i="26"/>
  <c r="V224" i="26"/>
  <c r="V241" i="26"/>
  <c r="V227" i="26"/>
  <c r="U132" i="26"/>
  <c r="U124" i="26"/>
  <c r="V38" i="26"/>
  <c r="V63" i="26"/>
  <c r="U116" i="26"/>
  <c r="U128" i="26"/>
  <c r="W128" i="26"/>
  <c r="V57" i="26"/>
  <c r="V14" i="26"/>
  <c r="V96" i="26"/>
  <c r="V137" i="26"/>
  <c r="V125" i="26"/>
  <c r="T117" i="26"/>
  <c r="V135" i="26"/>
  <c r="V111" i="26"/>
  <c r="J152" i="26"/>
  <c r="J13" i="26" s="1"/>
  <c r="J47" i="26" s="1"/>
  <c r="J50" i="26" s="1"/>
  <c r="P152" i="26"/>
  <c r="P13" i="26" s="1"/>
  <c r="P47" i="26" s="1"/>
  <c r="P50" i="26" s="1"/>
  <c r="V119" i="26"/>
  <c r="V133" i="26"/>
  <c r="V123" i="26"/>
  <c r="V127" i="26"/>
  <c r="R152" i="26"/>
  <c r="R13" i="26" s="1"/>
  <c r="R47" i="26" s="1"/>
  <c r="R50" i="26" s="1"/>
  <c r="L13" i="26"/>
  <c r="L47" i="26" s="1"/>
  <c r="L50" i="26" s="1"/>
  <c r="V131" i="26"/>
  <c r="T113" i="26"/>
  <c r="V121" i="26"/>
  <c r="V70" i="26"/>
  <c r="T94" i="26"/>
  <c r="T90" i="26"/>
  <c r="V90" i="26" s="1"/>
  <c r="T80" i="26"/>
  <c r="T84" i="26"/>
  <c r="V84" i="26" s="1"/>
  <c r="N98" i="26"/>
  <c r="T98" i="26" s="1"/>
  <c r="T76" i="26"/>
  <c r="T68" i="26"/>
  <c r="V68" i="26" s="1"/>
  <c r="T86" i="26"/>
  <c r="T82" i="26"/>
  <c r="T78" i="26"/>
  <c r="T66" i="26"/>
  <c r="T60" i="26"/>
  <c r="T72" i="26"/>
  <c r="V72" i="26" s="1"/>
  <c r="T92" i="26"/>
  <c r="V92" i="26" s="1"/>
  <c r="V136" i="26"/>
  <c r="V128" i="26"/>
  <c r="V129" i="26"/>
  <c r="V124" i="26"/>
  <c r="V93" i="26"/>
  <c r="V81" i="26"/>
  <c r="V88" i="26"/>
  <c r="V62" i="26"/>
  <c r="V117" i="26"/>
  <c r="V115" i="26"/>
  <c r="V73" i="26"/>
  <c r="H47" i="26" l="1"/>
  <c r="H50" i="26" s="1"/>
  <c r="H13" i="26"/>
  <c r="T101" i="26"/>
  <c r="T109" i="26" s="1"/>
  <c r="V225" i="26"/>
  <c r="F250" i="26"/>
  <c r="F199" i="26"/>
  <c r="V113" i="26"/>
  <c r="V86" i="26"/>
  <c r="V80" i="26"/>
  <c r="V94" i="26"/>
  <c r="V78" i="26"/>
  <c r="V76" i="26"/>
  <c r="V66" i="26"/>
  <c r="V60" i="26"/>
  <c r="N101" i="26"/>
  <c r="N109" i="26" s="1"/>
  <c r="N149" i="26" s="1"/>
  <c r="V82" i="26"/>
  <c r="F148" i="26"/>
  <c r="F152" i="26" s="1"/>
  <c r="V98" i="26"/>
  <c r="V101" i="26" s="1"/>
  <c r="F254" i="26" l="1"/>
  <c r="V251" i="26"/>
  <c r="V254" i="26" s="1"/>
  <c r="V200" i="26"/>
  <c r="V203" i="26" s="1"/>
  <c r="F203" i="26"/>
  <c r="F46" i="26"/>
  <c r="N152" i="26" l="1"/>
  <c r="N13" i="26" s="1"/>
  <c r="T149" i="26"/>
  <c r="V109" i="26"/>
  <c r="F50" i="26"/>
  <c r="T152" i="26" l="1"/>
  <c r="V149" i="26"/>
  <c r="V152" i="26" s="1"/>
  <c r="N47" i="26"/>
  <c r="T13" i="26"/>
  <c r="T47" i="26" l="1"/>
  <c r="V47" i="26" s="1"/>
  <c r="V50" i="26" s="1"/>
  <c r="N50" i="26"/>
  <c r="T50" i="26"/>
  <c r="V13" i="26"/>
</calcChain>
</file>

<file path=xl/sharedStrings.xml><?xml version="1.0" encoding="utf-8"?>
<sst xmlns="http://schemas.openxmlformats.org/spreadsheetml/2006/main" count="440" uniqueCount="19">
  <si>
    <t>工事名</t>
    <rPh sb="0" eb="2">
      <t>コウジ</t>
    </rPh>
    <rPh sb="2" eb="3">
      <t>メイ</t>
    </rPh>
    <phoneticPr fontId="2"/>
  </si>
  <si>
    <t>単位</t>
    <rPh sb="0" eb="2">
      <t>タンイ</t>
    </rPh>
    <phoneticPr fontId="2"/>
  </si>
  <si>
    <t>数　量</t>
    <rPh sb="0" eb="1">
      <t>カズ</t>
    </rPh>
    <rPh sb="2" eb="3">
      <t>リョウ</t>
    </rPh>
    <phoneticPr fontId="2"/>
  </si>
  <si>
    <t>月</t>
    <rPh sb="0" eb="1">
      <t>ガツ</t>
    </rPh>
    <phoneticPr fontId="2"/>
  </si>
  <si>
    <t>金　　額</t>
    <rPh sb="0" eb="1">
      <t>キン</t>
    </rPh>
    <rPh sb="3" eb="4">
      <t>ガク</t>
    </rPh>
    <phoneticPr fontId="2"/>
  </si>
  <si>
    <t>名　　　称</t>
    <rPh sb="0" eb="1">
      <t>ナ</t>
    </rPh>
    <rPh sb="4" eb="5">
      <t>ショウ</t>
    </rPh>
    <phoneticPr fontId="2"/>
  </si>
  <si>
    <t>摘　　要</t>
    <rPh sb="0" eb="1">
      <t>テキ</t>
    </rPh>
    <rPh sb="3" eb="4">
      <t>ヨウ</t>
    </rPh>
    <phoneticPr fontId="2"/>
  </si>
  <si>
    <t>単　価</t>
    <rPh sb="0" eb="1">
      <t>タン</t>
    </rPh>
    <rPh sb="2" eb="3">
      <t>アタイ</t>
    </rPh>
    <phoneticPr fontId="2"/>
  </si>
  <si>
    <t>出来高累計</t>
    <rPh sb="0" eb="3">
      <t>デキダカ</t>
    </rPh>
    <rPh sb="3" eb="5">
      <t>ルイケイ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</si>
  <si>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</si>
  <si>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</si>
  <si>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　　　　　　　計</t>
    <rPh sb="0" eb="1">
      <t>ゴウ</t>
    </rPh>
    <rPh sb="8" eb="9">
      <t>ケイ</t>
    </rPh>
    <phoneticPr fontId="2"/>
  </si>
  <si>
    <t>NO.</t>
    <phoneticPr fontId="2"/>
  </si>
  <si>
    <t>発注先　：　</t>
    <phoneticPr fontId="2"/>
  </si>
  <si>
    <t>小計</t>
    <rPh sb="0" eb="2">
      <t>ショウケイ</t>
    </rPh>
    <phoneticPr fontId="2"/>
  </si>
  <si>
    <t>調整値引</t>
    <rPh sb="0" eb="2">
      <t>チョウセイ</t>
    </rPh>
    <rPh sb="2" eb="4">
      <t>ネビキ</t>
    </rPh>
    <phoneticPr fontId="2"/>
  </si>
  <si>
    <t>工事ｺｰﾄﾞ：</t>
    <rPh sb="0" eb="2">
      <t>コウジ</t>
    </rPh>
    <phoneticPr fontId="2"/>
  </si>
  <si>
    <t>残高</t>
    <rPh sb="0" eb="2">
      <t>ザンダカ</t>
    </rPh>
    <phoneticPr fontId="2"/>
  </si>
  <si>
    <t>出来高</t>
    <rPh sb="0" eb="3">
      <t>デキダカ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</si>
</sst>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▲ &quot;#,##0"/>
    <numFmt numFmtId="177" formatCode="#,##0_ ;[Red]\-#,##0\ "/>
    <numFmt numFmtId="178" formatCode="##0.##"/>
    <numFmt numFmtId="179" formatCode="#,##0.0#"/>
    <numFmt numFmtId="180" formatCode="#,##0.0#;&quot;▲&quot;#,##0.0#"/>
    <numFmt numFmtId="181" formatCode="##\-###\-#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177" fontId="3" fillId="0" borderId="0" xfId="0" applyNumberFormat="1" applyFont="1" applyFill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>
      <alignment shrinkToFit="1"/>
    </xf>
    <xf numFmtId="177" fontId="3" fillId="0" borderId="1" xfId="0" applyNumberFormat="1" applyFont="1" applyFill="1" applyBorder="1" applyAlignment="1">
      <alignment shrinkToFit="1"/>
    </xf>
    <xf numFmtId="177" fontId="3" fillId="0" borderId="1" xfId="0" applyNumberFormat="1" applyFont="1" applyFill="1" applyBorder="1" applyAlignment="1">
      <alignment horizontal="center" shrinkToFit="1"/>
    </xf>
    <xf numFmtId="0" fontId="3" fillId="0" borderId="0" xfId="0" applyFont="1" applyFill="1"/>
    <xf numFmtId="177" fontId="3" fillId="0" borderId="0" xfId="0" applyNumberFormat="1" applyFont="1" applyFill="1" applyAlignment="1">
      <alignment horizontal="center" vertical="center" shrinkToFit="1"/>
    </xf>
    <xf numFmtId="41" fontId="3" fillId="0" borderId="9" xfId="0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right" vertical="center" shrinkToFit="1"/>
    </xf>
    <xf numFmtId="180" fontId="3" fillId="0" borderId="4" xfId="0" applyNumberFormat="1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177" fontId="3" fillId="0" borderId="36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horizontal="distributed" vertical="center" justifyLastLine="1" shrinkToFit="1"/>
    </xf>
    <xf numFmtId="0" fontId="0" fillId="0" borderId="3" xfId="0" applyBorder="1" applyAlignment="1">
      <alignment horizontal="distributed" vertical="center" justifyLastLine="1" shrinkToFit="1"/>
    </xf>
    <xf numFmtId="0" fontId="0" fillId="0" borderId="35" xfId="0" applyBorder="1" applyAlignment="1">
      <alignment horizontal="distributed" vertical="center" justifyLastLine="1" shrinkToFit="1"/>
    </xf>
    <xf numFmtId="0" fontId="0" fillId="0" borderId="18" xfId="0" applyBorder="1" applyAlignment="1">
      <alignment horizontal="distributed" vertical="center" justifyLastLine="1" shrinkToFit="1"/>
    </xf>
    <xf numFmtId="177" fontId="3" fillId="0" borderId="16" xfId="0" applyNumberFormat="1" applyFont="1" applyFill="1" applyBorder="1" applyAlignment="1">
      <alignment horizontal="distributed" vertical="center" justifyLastLine="1" shrinkToFit="1"/>
    </xf>
    <xf numFmtId="0" fontId="0" fillId="0" borderId="32" xfId="0" applyBorder="1" applyAlignment="1">
      <alignment horizontal="distributed" vertical="center" justifyLastLine="1" shrinkToFit="1"/>
    </xf>
    <xf numFmtId="0" fontId="0" fillId="0" borderId="17" xfId="0" applyBorder="1" applyAlignment="1">
      <alignment horizontal="distributed" vertical="center" justifyLastLine="1" shrinkToFit="1"/>
    </xf>
    <xf numFmtId="0" fontId="0" fillId="0" borderId="33" xfId="0" applyBorder="1" applyAlignment="1">
      <alignment horizontal="distributed" vertical="center" justifyLastLine="1" shrinkToFit="1"/>
    </xf>
    <xf numFmtId="176" fontId="3" fillId="0" borderId="6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7" fontId="3" fillId="0" borderId="11" xfId="0" applyNumberFormat="1" applyFont="1" applyFill="1" applyBorder="1" applyAlignment="1">
      <alignment horizontal="left" vertical="center" indent="1" shrinkToFit="1"/>
    </xf>
    <xf numFmtId="179" fontId="3" fillId="0" borderId="11" xfId="0" applyNumberFormat="1" applyFont="1" applyFill="1" applyBorder="1" applyAlignment="1">
      <alignment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left" vertical="center" indent="2" shrinkToFit="1"/>
    </xf>
    <xf numFmtId="179" fontId="3" fillId="0" borderId="1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center" vertical="center" shrinkToFit="1"/>
    </xf>
    <xf numFmtId="177" fontId="3" fillId="0" borderId="31" xfId="0" applyNumberFormat="1" applyFont="1" applyFill="1" applyBorder="1" applyAlignment="1">
      <alignment horizontal="distributed" vertical="center" justifyLastLine="1" shrinkToFit="1"/>
    </xf>
    <xf numFmtId="177" fontId="3" fillId="0" borderId="37" xfId="0" applyNumberFormat="1" applyFont="1" applyFill="1" applyBorder="1" applyAlignment="1">
      <alignment horizontal="distributed" vertical="center" justifyLastLine="1" shrinkToFit="1"/>
    </xf>
    <xf numFmtId="177" fontId="3" fillId="0" borderId="13" xfId="0" applyNumberFormat="1" applyFont="1" applyFill="1" applyBorder="1" applyAlignment="1">
      <alignment horizontal="distributed" vertical="center" indent="2" shrinkToFit="1"/>
    </xf>
    <xf numFmtId="177" fontId="3" fillId="0" borderId="15" xfId="0" applyNumberFormat="1" applyFont="1" applyFill="1" applyBorder="1" applyAlignment="1">
      <alignment horizontal="distributed" vertical="center" indent="2" shrinkToFit="1"/>
    </xf>
    <xf numFmtId="177" fontId="3" fillId="0" borderId="11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0" borderId="39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horizontal="distributed" vertical="center" indent="2" shrinkToFit="1"/>
    </xf>
    <xf numFmtId="177" fontId="3" fillId="0" borderId="27" xfId="0" applyNumberFormat="1" applyFont="1" applyFill="1" applyBorder="1" applyAlignment="1">
      <alignment horizontal="left" vertical="center" shrinkToFit="1"/>
    </xf>
    <xf numFmtId="178" fontId="3" fillId="0" borderId="27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horizontal="center" vertical="center" shrinkToFit="1"/>
    </xf>
    <xf numFmtId="177" fontId="3" fillId="0" borderId="27" xfId="0" applyNumberFormat="1" applyFont="1" applyFill="1" applyBorder="1" applyAlignment="1">
      <alignment vertical="center" shrinkToFit="1"/>
    </xf>
    <xf numFmtId="177" fontId="3" fillId="0" borderId="11" xfId="0" applyNumberFormat="1" applyFont="1" applyFill="1" applyBorder="1" applyAlignment="1">
      <alignment vertical="center" shrinkToFit="1"/>
    </xf>
    <xf numFmtId="176" fontId="3" fillId="0" borderId="27" xfId="0" applyNumberFormat="1" applyFont="1" applyFill="1" applyBorder="1" applyAlignment="1">
      <alignment horizontal="right" vertical="center" shrinkToFit="1"/>
    </xf>
    <xf numFmtId="176" fontId="3" fillId="0" borderId="26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7" fontId="3" fillId="0" borderId="29" xfId="0" applyNumberFormat="1" applyFont="1" applyFill="1" applyBorder="1" applyAlignment="1">
      <alignment horizontal="distributed" vertical="center" indent="2" shrinkToFit="1"/>
    </xf>
    <xf numFmtId="177" fontId="3" fillId="0" borderId="13" xfId="0" applyNumberFormat="1" applyFont="1" applyFill="1" applyBorder="1" applyAlignment="1">
      <alignment horizontal="left" vertical="center" shrinkToFit="1"/>
    </xf>
    <xf numFmtId="178" fontId="3" fillId="0" borderId="13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5"/>
  <sheetViews>
    <sheetView showZeros="0" tabSelected="1" view="pageBreakPreview" zoomScale="70" zoomScaleNormal="70" zoomScaleSheetLayoutView="70" workbookViewId="0">
      <selection activeCell="F16" sqref="F16:F17"/>
    </sheetView>
  </sheetViews>
  <sheetFormatPr defaultColWidth="9" defaultRowHeight="13.2" x14ac:dyDescent="0.2"/>
  <cols>
    <col min="1" max="1" width="28.88671875" style="3" customWidth="1"/>
    <col min="2" max="2" width="19.88671875" style="3" customWidth="1"/>
    <col min="3" max="3" width="8.44140625" style="3" customWidth="1"/>
    <col min="4" max="4" width="5.21875" style="7" customWidth="1"/>
    <col min="5" max="5" width="8.44140625" style="3" customWidth="1"/>
    <col min="6" max="6" width="11.33203125" style="3" customWidth="1"/>
    <col min="7" max="7" width="5.21875" style="3" hidden="1" customWidth="1"/>
    <col min="8" max="8" width="7.21875" style="3" customWidth="1"/>
    <col min="9" max="9" width="3.77734375" style="3" customWidth="1"/>
    <col min="10" max="10" width="7.21875" style="3" customWidth="1"/>
    <col min="11" max="11" width="3.77734375" style="3" customWidth="1"/>
    <col min="12" max="12" width="7.21875" style="3" customWidth="1"/>
    <col min="13" max="13" width="3.77734375" style="3" customWidth="1"/>
    <col min="14" max="14" width="7.21875" style="3" customWidth="1"/>
    <col min="15" max="15" width="3.77734375" style="3" customWidth="1"/>
    <col min="16" max="16" width="7.21875" style="3" customWidth="1"/>
    <col min="17" max="17" width="3.77734375" style="3" customWidth="1"/>
    <col min="18" max="18" width="7.21875" style="3" customWidth="1"/>
    <col min="19" max="19" width="3.77734375" style="3" customWidth="1"/>
    <col min="20" max="20" width="7.21875" style="3" customWidth="1"/>
    <col min="21" max="21" width="3.77734375" style="3" customWidth="1"/>
    <col min="22" max="22" width="7.21875" style="3" customWidth="1"/>
    <col min="23" max="23" width="3.77734375" style="3" customWidth="1"/>
    <col min="24" max="16384" width="9" style="6"/>
  </cols>
  <sheetData>
    <row r="1" spans="1:23" x14ac:dyDescent="0.2">
      <c r="A1" s="1" t="s">
        <v>13</v>
      </c>
      <c r="B1" s="2"/>
      <c r="C1" s="21" t="s">
        <v>16</v>
      </c>
      <c r="D1" s="46"/>
      <c r="E1" s="46"/>
      <c r="F1" s="1" t="s">
        <v>0</v>
      </c>
      <c r="G1" s="45"/>
      <c r="H1" s="45"/>
      <c r="I1" s="45"/>
      <c r="J1" s="45"/>
      <c r="K1" s="45"/>
      <c r="L1" s="45"/>
      <c r="M1" s="45"/>
      <c r="N1" s="45"/>
      <c r="Q1" s="4" t="s">
        <v>12</v>
      </c>
      <c r="R1" s="5">
        <v>1</v>
      </c>
    </row>
    <row r="2" spans="1:23" ht="9.75" customHeight="1" x14ac:dyDescent="0.2"/>
    <row r="3" spans="1:23" x14ac:dyDescent="0.2">
      <c r="A3" s="40" t="s">
        <v>5</v>
      </c>
      <c r="B3" s="40" t="s">
        <v>6</v>
      </c>
      <c r="C3" s="40" t="s">
        <v>2</v>
      </c>
      <c r="D3" s="40" t="s">
        <v>1</v>
      </c>
      <c r="E3" s="40" t="s">
        <v>7</v>
      </c>
      <c r="F3" s="40" t="s">
        <v>4</v>
      </c>
      <c r="G3" s="40"/>
      <c r="H3" s="22"/>
      <c r="I3" s="23" t="s">
        <v>3</v>
      </c>
      <c r="J3" s="22"/>
      <c r="K3" s="23" t="s">
        <v>3</v>
      </c>
      <c r="L3" s="22"/>
      <c r="M3" s="23" t="s">
        <v>3</v>
      </c>
      <c r="N3" s="22"/>
      <c r="O3" s="23" t="s">
        <v>3</v>
      </c>
      <c r="P3" s="22"/>
      <c r="Q3" s="23" t="s">
        <v>3</v>
      </c>
      <c r="R3" s="22"/>
      <c r="S3" s="23" t="s">
        <v>3</v>
      </c>
      <c r="T3" s="28" t="s">
        <v>8</v>
      </c>
      <c r="U3" s="29"/>
      <c r="V3" s="24" t="s">
        <v>17</v>
      </c>
      <c r="W3" s="25"/>
    </row>
    <row r="4" spans="1:23" x14ac:dyDescent="0.2">
      <c r="A4" s="40"/>
      <c r="B4" s="40"/>
      <c r="C4" s="40"/>
      <c r="D4" s="40"/>
      <c r="E4" s="40"/>
      <c r="F4" s="40"/>
      <c r="G4" s="40"/>
      <c r="H4" s="47" t="s">
        <v>18</v>
      </c>
      <c r="I4" s="48"/>
      <c r="J4" s="47" t="s">
        <v>18</v>
      </c>
      <c r="K4" s="48"/>
      <c r="L4" s="47" t="s">
        <v>18</v>
      </c>
      <c r="M4" s="48"/>
      <c r="N4" s="47" t="s">
        <v>18</v>
      </c>
      <c r="O4" s="48"/>
      <c r="P4" s="47" t="s">
        <v>18</v>
      </c>
      <c r="Q4" s="48"/>
      <c r="R4" s="47" t="s">
        <v>18</v>
      </c>
      <c r="S4" s="48"/>
      <c r="T4" s="30"/>
      <c r="U4" s="31"/>
      <c r="V4" s="26"/>
      <c r="W4" s="27"/>
    </row>
    <row r="5" spans="1:23" hidden="1" x14ac:dyDescent="0.2">
      <c r="A5" s="12"/>
      <c r="B5" s="12"/>
      <c r="C5" s="12"/>
      <c r="D5" s="12"/>
      <c r="E5" s="12"/>
      <c r="F5" s="12"/>
      <c r="G5" s="12"/>
      <c r="H5" s="12" t="s">
        <v>9</v>
      </c>
      <c r="I5" s="12" t="s">
        <v>1</v>
      </c>
      <c r="J5" s="12" t="s">
        <v>9</v>
      </c>
      <c r="K5" s="12" t="s">
        <v>1</v>
      </c>
      <c r="L5" s="12" t="s">
        <v>9</v>
      </c>
      <c r="M5" s="12" t="s">
        <v>1</v>
      </c>
      <c r="N5" s="12" t="s">
        <v>9</v>
      </c>
      <c r="O5" s="12" t="s">
        <v>1</v>
      </c>
      <c r="P5" s="12" t="s">
        <v>9</v>
      </c>
      <c r="Q5" s="12" t="s">
        <v>1</v>
      </c>
      <c r="R5" s="12" t="s">
        <v>9</v>
      </c>
      <c r="S5" s="12" t="s">
        <v>1</v>
      </c>
      <c r="T5" s="13" t="s">
        <v>9</v>
      </c>
      <c r="U5" s="14" t="s">
        <v>1</v>
      </c>
      <c r="V5" s="13" t="s">
        <v>9</v>
      </c>
      <c r="W5" s="12" t="s">
        <v>1</v>
      </c>
    </row>
    <row r="6" spans="1:23" x14ac:dyDescent="0.2">
      <c r="A6" s="38">
        <v>0</v>
      </c>
      <c r="B6" s="19">
        <v>0</v>
      </c>
      <c r="C6" s="39"/>
      <c r="D6" s="40"/>
      <c r="E6" s="41"/>
      <c r="F6" s="42">
        <f t="shared" ref="F6" si="0">ROUND(C6*E6,0)</f>
        <v>0</v>
      </c>
      <c r="G6" s="15" t="s">
        <v>9</v>
      </c>
      <c r="H6" s="17"/>
      <c r="I6" s="10">
        <f>$D6</f>
        <v>0</v>
      </c>
      <c r="J6" s="17"/>
      <c r="K6" s="10">
        <f>$D6</f>
        <v>0</v>
      </c>
      <c r="L6" s="17"/>
      <c r="M6" s="10">
        <f>$D6</f>
        <v>0</v>
      </c>
      <c r="N6" s="17"/>
      <c r="O6" s="10">
        <f>$D6</f>
        <v>0</v>
      </c>
      <c r="P6" s="17"/>
      <c r="Q6" s="10">
        <f>$D6</f>
        <v>0</v>
      </c>
      <c r="R6" s="17"/>
      <c r="S6" s="10">
        <f>$D6</f>
        <v>0</v>
      </c>
      <c r="T6" s="18">
        <f>SUMIF($H$56:$S$56,"数量",$H$57:$S$57)</f>
        <v>0</v>
      </c>
      <c r="U6" s="11">
        <f>$D6</f>
        <v>0</v>
      </c>
      <c r="V6" s="18">
        <f>$C6-$T6</f>
        <v>0</v>
      </c>
      <c r="W6" s="10">
        <f>$D6</f>
        <v>0</v>
      </c>
    </row>
    <row r="7" spans="1:23" x14ac:dyDescent="0.2">
      <c r="A7" s="38"/>
      <c r="B7" s="20">
        <v>0</v>
      </c>
      <c r="C7" s="39"/>
      <c r="D7" s="40"/>
      <c r="E7" s="41"/>
      <c r="F7" s="42"/>
      <c r="G7" s="15" t="s">
        <v>10</v>
      </c>
      <c r="H7" s="32">
        <f>$E6*H6</f>
        <v>0</v>
      </c>
      <c r="I7" s="33"/>
      <c r="J7" s="32">
        <f>$E6*J6</f>
        <v>0</v>
      </c>
      <c r="K7" s="33"/>
      <c r="L7" s="32">
        <f>$E6*L6</f>
        <v>0</v>
      </c>
      <c r="M7" s="33"/>
      <c r="N7" s="32">
        <f>$E6*N6</f>
        <v>0</v>
      </c>
      <c r="O7" s="33"/>
      <c r="P7" s="32">
        <f>$E6*P6</f>
        <v>0</v>
      </c>
      <c r="Q7" s="33"/>
      <c r="R7" s="32">
        <f>$E6*R6</f>
        <v>0</v>
      </c>
      <c r="S7" s="33"/>
      <c r="T7" s="34">
        <f>SUM(H7:S7)</f>
        <v>0</v>
      </c>
      <c r="U7" s="35"/>
      <c r="V7" s="34">
        <f>$F6-$T7</f>
        <v>0</v>
      </c>
      <c r="W7" s="33"/>
    </row>
    <row r="8" spans="1:23" x14ac:dyDescent="0.2">
      <c r="A8" s="43">
        <v>0</v>
      </c>
      <c r="B8" s="19">
        <v>0</v>
      </c>
      <c r="C8" s="39">
        <v>0</v>
      </c>
      <c r="D8" s="44">
        <v>0</v>
      </c>
      <c r="E8" s="41"/>
      <c r="F8" s="42">
        <f t="shared" ref="F8" si="1">ROUND(C8*E8,0)</f>
        <v>0</v>
      </c>
      <c r="G8" s="15" t="s">
        <v>9</v>
      </c>
      <c r="H8" s="17"/>
      <c r="I8" s="9">
        <f>$D8</f>
        <v>0</v>
      </c>
      <c r="J8" s="17"/>
      <c r="K8" s="9">
        <f>$D8</f>
        <v>0</v>
      </c>
      <c r="L8" s="17"/>
      <c r="M8" s="9">
        <f>$D8</f>
        <v>0</v>
      </c>
      <c r="N8" s="17"/>
      <c r="O8" s="9">
        <f>$D8</f>
        <v>0</v>
      </c>
      <c r="P8" s="17"/>
      <c r="Q8" s="9">
        <f>$D8</f>
        <v>0</v>
      </c>
      <c r="R8" s="17"/>
      <c r="S8" s="9">
        <f>$D8</f>
        <v>0</v>
      </c>
      <c r="T8" s="18">
        <f>SUMIF($H$56:$S$56,"数量",$H$57:$S$57)</f>
        <v>0</v>
      </c>
      <c r="U8" s="8">
        <f>$D8</f>
        <v>0</v>
      </c>
      <c r="V8" s="18">
        <f>$C8-$T8</f>
        <v>0</v>
      </c>
      <c r="W8" s="9">
        <f>$D8</f>
        <v>0</v>
      </c>
    </row>
    <row r="9" spans="1:23" x14ac:dyDescent="0.2">
      <c r="A9" s="43"/>
      <c r="B9" s="20">
        <v>0</v>
      </c>
      <c r="C9" s="39"/>
      <c r="D9" s="44"/>
      <c r="E9" s="41"/>
      <c r="F9" s="42"/>
      <c r="G9" s="15" t="s">
        <v>10</v>
      </c>
      <c r="H9" s="32">
        <f>$E8*H8</f>
        <v>0</v>
      </c>
      <c r="I9" s="33"/>
      <c r="J9" s="32">
        <f>$E8*J8</f>
        <v>0</v>
      </c>
      <c r="K9" s="33"/>
      <c r="L9" s="32">
        <f>$E8*L8</f>
        <v>0</v>
      </c>
      <c r="M9" s="33"/>
      <c r="N9" s="32">
        <f>$E8*N8</f>
        <v>0</v>
      </c>
      <c r="O9" s="33"/>
      <c r="P9" s="32">
        <f>$E8*P8</f>
        <v>0</v>
      </c>
      <c r="Q9" s="33"/>
      <c r="R9" s="36">
        <f>$E8*R8</f>
        <v>0</v>
      </c>
      <c r="S9" s="37"/>
      <c r="T9" s="34">
        <f>SUM(H9:S9)</f>
        <v>0</v>
      </c>
      <c r="U9" s="35"/>
      <c r="V9" s="34">
        <f>$F8-$T9</f>
        <v>0</v>
      </c>
      <c r="W9" s="33"/>
    </row>
    <row r="10" spans="1:23" x14ac:dyDescent="0.2">
      <c r="A10" s="43">
        <v>0</v>
      </c>
      <c r="B10" s="19">
        <v>0</v>
      </c>
      <c r="C10" s="39">
        <v>0</v>
      </c>
      <c r="D10" s="44">
        <v>0</v>
      </c>
      <c r="E10" s="41"/>
      <c r="F10" s="42">
        <f t="shared" ref="F10" si="2">ROUND(C10*E10,0)</f>
        <v>0</v>
      </c>
      <c r="G10" s="15" t="s">
        <v>9</v>
      </c>
      <c r="H10" s="17"/>
      <c r="I10" s="9">
        <f>$D10</f>
        <v>0</v>
      </c>
      <c r="J10" s="17"/>
      <c r="K10" s="9">
        <f>$D10</f>
        <v>0</v>
      </c>
      <c r="L10" s="17"/>
      <c r="M10" s="9">
        <f>$D10</f>
        <v>0</v>
      </c>
      <c r="N10" s="17"/>
      <c r="O10" s="9">
        <f>$D10</f>
        <v>0</v>
      </c>
      <c r="P10" s="17"/>
      <c r="Q10" s="9">
        <f>$D10</f>
        <v>0</v>
      </c>
      <c r="R10" s="17"/>
      <c r="S10" s="9">
        <f>$D10</f>
        <v>0</v>
      </c>
      <c r="T10" s="18">
        <f>SUMIF($H$56:$S$56,"数量",$H$57:$S$57)</f>
        <v>0</v>
      </c>
      <c r="U10" s="8">
        <f>$D10</f>
        <v>0</v>
      </c>
      <c r="V10" s="18">
        <f>$C10-$T10</f>
        <v>0</v>
      </c>
      <c r="W10" s="9">
        <f>$D10</f>
        <v>0</v>
      </c>
    </row>
    <row r="11" spans="1:23" x14ac:dyDescent="0.2">
      <c r="A11" s="43"/>
      <c r="B11" s="20">
        <v>0</v>
      </c>
      <c r="C11" s="39"/>
      <c r="D11" s="44"/>
      <c r="E11" s="41"/>
      <c r="F11" s="42"/>
      <c r="G11" s="15" t="s">
        <v>10</v>
      </c>
      <c r="H11" s="32">
        <f>$E10*H10</f>
        <v>0</v>
      </c>
      <c r="I11" s="33"/>
      <c r="J11" s="32">
        <f>$E10*J10</f>
        <v>0</v>
      </c>
      <c r="K11" s="33"/>
      <c r="L11" s="32">
        <f>$E10*L10</f>
        <v>0</v>
      </c>
      <c r="M11" s="33"/>
      <c r="N11" s="32">
        <f>$E10*N10</f>
        <v>0</v>
      </c>
      <c r="O11" s="33"/>
      <c r="P11" s="32">
        <f>$E10*P10</f>
        <v>0</v>
      </c>
      <c r="Q11" s="33"/>
      <c r="R11" s="32">
        <f>$E10*R10</f>
        <v>0</v>
      </c>
      <c r="S11" s="33"/>
      <c r="T11" s="34">
        <f>SUM(H11:S11)</f>
        <v>0</v>
      </c>
      <c r="U11" s="35"/>
      <c r="V11" s="34">
        <f>$F10-$T11</f>
        <v>0</v>
      </c>
      <c r="W11" s="33"/>
    </row>
    <row r="12" spans="1:23" x14ac:dyDescent="0.2">
      <c r="A12" s="43"/>
      <c r="B12" s="19"/>
      <c r="C12" s="39"/>
      <c r="D12" s="44"/>
      <c r="E12" s="41"/>
      <c r="F12" s="42">
        <f t="shared" ref="F12" si="3">ROUND(C12*E12,0)</f>
        <v>0</v>
      </c>
      <c r="G12" s="15" t="s">
        <v>9</v>
      </c>
      <c r="H12" s="17"/>
      <c r="I12" s="9">
        <f>$D12</f>
        <v>0</v>
      </c>
      <c r="J12" s="17"/>
      <c r="K12" s="9">
        <f>$D12</f>
        <v>0</v>
      </c>
      <c r="L12" s="17"/>
      <c r="M12" s="9">
        <f>$D12</f>
        <v>0</v>
      </c>
      <c r="N12" s="17"/>
      <c r="O12" s="9">
        <f>$D12</f>
        <v>0</v>
      </c>
      <c r="P12" s="17"/>
      <c r="Q12" s="9">
        <f>$D12</f>
        <v>0</v>
      </c>
      <c r="R12" s="17"/>
      <c r="S12" s="9">
        <f>$D12</f>
        <v>0</v>
      </c>
      <c r="T12" s="18">
        <f>SUMIF($H$56:$S$56,"数量",$H$57:$S$57)</f>
        <v>0</v>
      </c>
      <c r="U12" s="8">
        <f>$D12</f>
        <v>0</v>
      </c>
      <c r="V12" s="18">
        <f>$C12-$T12</f>
        <v>0</v>
      </c>
      <c r="W12" s="9">
        <f>$D12</f>
        <v>0</v>
      </c>
    </row>
    <row r="13" spans="1:23" x14ac:dyDescent="0.2">
      <c r="A13" s="43"/>
      <c r="B13" s="20"/>
      <c r="C13" s="39"/>
      <c r="D13" s="44"/>
      <c r="E13" s="41"/>
      <c r="F13" s="42"/>
      <c r="G13" s="15" t="s">
        <v>10</v>
      </c>
      <c r="H13" s="32">
        <f>H152</f>
        <v>0</v>
      </c>
      <c r="I13" s="33"/>
      <c r="J13" s="32">
        <f t="shared" ref="J13" si="4">J152</f>
        <v>0</v>
      </c>
      <c r="K13" s="33"/>
      <c r="L13" s="32">
        <f t="shared" ref="L13" si="5">L152</f>
        <v>0</v>
      </c>
      <c r="M13" s="33"/>
      <c r="N13" s="32">
        <f t="shared" ref="N13" si="6">N152</f>
        <v>0</v>
      </c>
      <c r="O13" s="33"/>
      <c r="P13" s="32">
        <f t="shared" ref="P13" si="7">P152</f>
        <v>0</v>
      </c>
      <c r="Q13" s="33"/>
      <c r="R13" s="32">
        <f t="shared" ref="R13" si="8">R152</f>
        <v>0</v>
      </c>
      <c r="S13" s="33"/>
      <c r="T13" s="34">
        <f>SUM(H13:S13)</f>
        <v>0</v>
      </c>
      <c r="U13" s="35"/>
      <c r="V13" s="34">
        <f>$F12-$T13</f>
        <v>0</v>
      </c>
      <c r="W13" s="33"/>
    </row>
    <row r="14" spans="1:23" x14ac:dyDescent="0.2">
      <c r="A14" s="43">
        <v>0</v>
      </c>
      <c r="B14" s="19">
        <v>0</v>
      </c>
      <c r="C14" s="39">
        <v>0</v>
      </c>
      <c r="D14" s="44">
        <v>0</v>
      </c>
      <c r="E14" s="41"/>
      <c r="F14" s="42">
        <f t="shared" ref="F14" si="9">ROUND(C14*E14,0)</f>
        <v>0</v>
      </c>
      <c r="G14" s="15" t="s">
        <v>9</v>
      </c>
      <c r="H14" s="17"/>
      <c r="I14" s="9">
        <f>$D14</f>
        <v>0</v>
      </c>
      <c r="J14" s="17"/>
      <c r="K14" s="9">
        <f>$D14</f>
        <v>0</v>
      </c>
      <c r="L14" s="17"/>
      <c r="M14" s="9">
        <f>$D14</f>
        <v>0</v>
      </c>
      <c r="N14" s="17"/>
      <c r="O14" s="9">
        <f>$D14</f>
        <v>0</v>
      </c>
      <c r="P14" s="17"/>
      <c r="Q14" s="9">
        <f>$D14</f>
        <v>0</v>
      </c>
      <c r="R14" s="17"/>
      <c r="S14" s="9">
        <f>$D14</f>
        <v>0</v>
      </c>
      <c r="T14" s="18">
        <f>SUMIF($H$56:$S$56,"数量",$H$57:$S$57)</f>
        <v>0</v>
      </c>
      <c r="U14" s="8">
        <f>$D14</f>
        <v>0</v>
      </c>
      <c r="V14" s="18">
        <f>$C14-$T14</f>
        <v>0</v>
      </c>
      <c r="W14" s="9">
        <f>$D14</f>
        <v>0</v>
      </c>
    </row>
    <row r="15" spans="1:23" x14ac:dyDescent="0.2">
      <c r="A15" s="43"/>
      <c r="B15" s="20">
        <v>0</v>
      </c>
      <c r="C15" s="39"/>
      <c r="D15" s="44"/>
      <c r="E15" s="41"/>
      <c r="F15" s="42"/>
      <c r="G15" s="15" t="s">
        <v>10</v>
      </c>
      <c r="H15" s="32">
        <f>$E14*H14</f>
        <v>0</v>
      </c>
      <c r="I15" s="33"/>
      <c r="J15" s="32">
        <f>$E14*J14</f>
        <v>0</v>
      </c>
      <c r="K15" s="33"/>
      <c r="L15" s="32">
        <f>$E14*L14</f>
        <v>0</v>
      </c>
      <c r="M15" s="33"/>
      <c r="N15" s="32">
        <f>$E14*N14</f>
        <v>0</v>
      </c>
      <c r="O15" s="33"/>
      <c r="P15" s="32">
        <f>$E14*P14</f>
        <v>0</v>
      </c>
      <c r="Q15" s="33"/>
      <c r="R15" s="32">
        <f>$E14*R14</f>
        <v>0</v>
      </c>
      <c r="S15" s="33"/>
      <c r="T15" s="34">
        <f>SUM(H15:S15)</f>
        <v>0</v>
      </c>
      <c r="U15" s="35"/>
      <c r="V15" s="34">
        <f>$F14-$T15</f>
        <v>0</v>
      </c>
      <c r="W15" s="33"/>
    </row>
    <row r="16" spans="1:23" x14ac:dyDescent="0.2">
      <c r="A16" s="43">
        <v>0</v>
      </c>
      <c r="B16" s="19">
        <v>0</v>
      </c>
      <c r="C16" s="39">
        <v>0</v>
      </c>
      <c r="D16" s="44">
        <v>0</v>
      </c>
      <c r="E16" s="41"/>
      <c r="F16" s="42">
        <f t="shared" ref="F16" si="10">ROUND(C16*E16,0)</f>
        <v>0</v>
      </c>
      <c r="G16" s="15" t="s">
        <v>9</v>
      </c>
      <c r="H16" s="17"/>
      <c r="I16" s="9">
        <f>$D16</f>
        <v>0</v>
      </c>
      <c r="J16" s="17"/>
      <c r="K16" s="9">
        <f>$D16</f>
        <v>0</v>
      </c>
      <c r="L16" s="17"/>
      <c r="M16" s="9">
        <f>$D16</f>
        <v>0</v>
      </c>
      <c r="N16" s="17"/>
      <c r="O16" s="9">
        <f>$D16</f>
        <v>0</v>
      </c>
      <c r="P16" s="17"/>
      <c r="Q16" s="9">
        <f>$D16</f>
        <v>0</v>
      </c>
      <c r="R16" s="17"/>
      <c r="S16" s="9">
        <f>$D16</f>
        <v>0</v>
      </c>
      <c r="T16" s="18">
        <f>SUMIF($H$56:$S$56,"数量",$H$57:$S$57)</f>
        <v>0</v>
      </c>
      <c r="U16" s="8">
        <f>$D16</f>
        <v>0</v>
      </c>
      <c r="V16" s="18">
        <f>$C16-$T16</f>
        <v>0</v>
      </c>
      <c r="W16" s="9">
        <f>$D16</f>
        <v>0</v>
      </c>
    </row>
    <row r="17" spans="1:23" x14ac:dyDescent="0.2">
      <c r="A17" s="43"/>
      <c r="B17" s="20">
        <v>0</v>
      </c>
      <c r="C17" s="39"/>
      <c r="D17" s="44"/>
      <c r="E17" s="41"/>
      <c r="F17" s="42"/>
      <c r="G17" s="15" t="s">
        <v>10</v>
      </c>
      <c r="H17" s="32">
        <f>$E16*H16</f>
        <v>0</v>
      </c>
      <c r="I17" s="33"/>
      <c r="J17" s="32">
        <f>$E16*J16</f>
        <v>0</v>
      </c>
      <c r="K17" s="33"/>
      <c r="L17" s="32">
        <f>$E16*L16</f>
        <v>0</v>
      </c>
      <c r="M17" s="33"/>
      <c r="N17" s="32">
        <f>$E16*N16</f>
        <v>0</v>
      </c>
      <c r="O17" s="33"/>
      <c r="P17" s="32">
        <f>$E16*P16</f>
        <v>0</v>
      </c>
      <c r="Q17" s="33"/>
      <c r="R17" s="32">
        <f>$E16*R16</f>
        <v>0</v>
      </c>
      <c r="S17" s="33"/>
      <c r="T17" s="34">
        <f>SUM(H17:S17)</f>
        <v>0</v>
      </c>
      <c r="U17" s="35"/>
      <c r="V17" s="34">
        <f>$F16-$T17</f>
        <v>0</v>
      </c>
      <c r="W17" s="33"/>
    </row>
    <row r="18" spans="1:23" x14ac:dyDescent="0.2">
      <c r="A18" s="43">
        <v>0</v>
      </c>
      <c r="B18" s="19">
        <v>0</v>
      </c>
      <c r="C18" s="39">
        <v>0</v>
      </c>
      <c r="D18" s="44">
        <v>0</v>
      </c>
      <c r="E18" s="41"/>
      <c r="F18" s="42">
        <f t="shared" ref="F18" si="11">ROUND(C18*E18,0)</f>
        <v>0</v>
      </c>
      <c r="G18" s="15" t="s">
        <v>9</v>
      </c>
      <c r="H18" s="17"/>
      <c r="I18" s="9">
        <f>$D18</f>
        <v>0</v>
      </c>
      <c r="J18" s="17"/>
      <c r="K18" s="9">
        <f>$D18</f>
        <v>0</v>
      </c>
      <c r="L18" s="17"/>
      <c r="M18" s="9">
        <f>$D18</f>
        <v>0</v>
      </c>
      <c r="N18" s="17"/>
      <c r="O18" s="9">
        <f>$D18</f>
        <v>0</v>
      </c>
      <c r="P18" s="17"/>
      <c r="Q18" s="9">
        <f>$D18</f>
        <v>0</v>
      </c>
      <c r="R18" s="17"/>
      <c r="S18" s="9">
        <f>$D18</f>
        <v>0</v>
      </c>
      <c r="T18" s="18">
        <f>SUMIF($H$56:$S$56,"数量",$H$57:$S$57)</f>
        <v>0</v>
      </c>
      <c r="U18" s="8">
        <f>$D18</f>
        <v>0</v>
      </c>
      <c r="V18" s="18">
        <f>$C18-$T18</f>
        <v>0</v>
      </c>
      <c r="W18" s="9">
        <f>$D18</f>
        <v>0</v>
      </c>
    </row>
    <row r="19" spans="1:23" x14ac:dyDescent="0.2">
      <c r="A19" s="43"/>
      <c r="B19" s="20">
        <v>0</v>
      </c>
      <c r="C19" s="39"/>
      <c r="D19" s="44"/>
      <c r="E19" s="41"/>
      <c r="F19" s="42"/>
      <c r="G19" s="15" t="s">
        <v>10</v>
      </c>
      <c r="H19" s="32">
        <f>$E18*H18</f>
        <v>0</v>
      </c>
      <c r="I19" s="33"/>
      <c r="J19" s="32">
        <f>$E18*J18</f>
        <v>0</v>
      </c>
      <c r="K19" s="33"/>
      <c r="L19" s="32">
        <f>$E18*L18</f>
        <v>0</v>
      </c>
      <c r="M19" s="33"/>
      <c r="N19" s="32">
        <f>$E18*N18</f>
        <v>0</v>
      </c>
      <c r="O19" s="33"/>
      <c r="P19" s="32">
        <f>$E18*P18</f>
        <v>0</v>
      </c>
      <c r="Q19" s="33"/>
      <c r="R19" s="32">
        <f>$E18*R18</f>
        <v>0</v>
      </c>
      <c r="S19" s="33"/>
      <c r="T19" s="34">
        <f>SUM(H19:S19)</f>
        <v>0</v>
      </c>
      <c r="U19" s="35"/>
      <c r="V19" s="34">
        <f>$F18-$T19</f>
        <v>0</v>
      </c>
      <c r="W19" s="33"/>
    </row>
    <row r="20" spans="1:23" x14ac:dyDescent="0.2">
      <c r="A20" s="43">
        <v>0</v>
      </c>
      <c r="B20" s="19">
        <v>0</v>
      </c>
      <c r="C20" s="39">
        <v>0</v>
      </c>
      <c r="D20" s="44">
        <v>0</v>
      </c>
      <c r="E20" s="41"/>
      <c r="F20" s="42">
        <f t="shared" ref="F20" si="12">ROUND(C20*E20,0)</f>
        <v>0</v>
      </c>
      <c r="G20" s="15" t="s">
        <v>9</v>
      </c>
      <c r="H20" s="17"/>
      <c r="I20" s="9">
        <f>$D20</f>
        <v>0</v>
      </c>
      <c r="J20" s="17"/>
      <c r="K20" s="9">
        <f>$D20</f>
        <v>0</v>
      </c>
      <c r="L20" s="17"/>
      <c r="M20" s="9">
        <f>$D20</f>
        <v>0</v>
      </c>
      <c r="N20" s="17"/>
      <c r="O20" s="9">
        <f>$D20</f>
        <v>0</v>
      </c>
      <c r="P20" s="17"/>
      <c r="Q20" s="9">
        <f>$D20</f>
        <v>0</v>
      </c>
      <c r="R20" s="17"/>
      <c r="S20" s="9">
        <f>$D20</f>
        <v>0</v>
      </c>
      <c r="T20" s="18">
        <f>SUMIF($H$56:$S$56,"数量",$H$57:$S$57)</f>
        <v>0</v>
      </c>
      <c r="U20" s="8">
        <f>$D20</f>
        <v>0</v>
      </c>
      <c r="V20" s="18">
        <f>$C20-$T20</f>
        <v>0</v>
      </c>
      <c r="W20" s="9">
        <f>$D20</f>
        <v>0</v>
      </c>
    </row>
    <row r="21" spans="1:23" x14ac:dyDescent="0.2">
      <c r="A21" s="43"/>
      <c r="B21" s="20">
        <v>0</v>
      </c>
      <c r="C21" s="39"/>
      <c r="D21" s="44"/>
      <c r="E21" s="41"/>
      <c r="F21" s="42"/>
      <c r="G21" s="15" t="s">
        <v>10</v>
      </c>
      <c r="H21" s="32">
        <f>$E20*H20</f>
        <v>0</v>
      </c>
      <c r="I21" s="33"/>
      <c r="J21" s="32">
        <f>$E20*J20</f>
        <v>0</v>
      </c>
      <c r="K21" s="33"/>
      <c r="L21" s="32">
        <f>$E20*L20</f>
        <v>0</v>
      </c>
      <c r="M21" s="33"/>
      <c r="N21" s="32">
        <f>$E20*N20</f>
        <v>0</v>
      </c>
      <c r="O21" s="33"/>
      <c r="P21" s="32">
        <f>$E20*P20</f>
        <v>0</v>
      </c>
      <c r="Q21" s="33"/>
      <c r="R21" s="32">
        <f>$E20*R20</f>
        <v>0</v>
      </c>
      <c r="S21" s="33"/>
      <c r="T21" s="34">
        <f>SUM(H21:S21)</f>
        <v>0</v>
      </c>
      <c r="U21" s="35"/>
      <c r="V21" s="34">
        <f>$F20-$T21</f>
        <v>0</v>
      </c>
      <c r="W21" s="33"/>
    </row>
    <row r="22" spans="1:23" x14ac:dyDescent="0.2">
      <c r="A22" s="43">
        <v>0</v>
      </c>
      <c r="B22" s="19">
        <v>0</v>
      </c>
      <c r="C22" s="39">
        <v>0</v>
      </c>
      <c r="D22" s="44">
        <v>0</v>
      </c>
      <c r="E22" s="41"/>
      <c r="F22" s="42">
        <f t="shared" ref="F22" si="13">ROUND(C22*E22,0)</f>
        <v>0</v>
      </c>
      <c r="G22" s="15" t="s">
        <v>9</v>
      </c>
      <c r="H22" s="17"/>
      <c r="I22" s="9">
        <f>$D22</f>
        <v>0</v>
      </c>
      <c r="J22" s="17"/>
      <c r="K22" s="9">
        <f>$D22</f>
        <v>0</v>
      </c>
      <c r="L22" s="17"/>
      <c r="M22" s="9">
        <f>$D22</f>
        <v>0</v>
      </c>
      <c r="N22" s="17"/>
      <c r="O22" s="9">
        <f>$D22</f>
        <v>0</v>
      </c>
      <c r="P22" s="17"/>
      <c r="Q22" s="9">
        <f>$D22</f>
        <v>0</v>
      </c>
      <c r="R22" s="17"/>
      <c r="S22" s="9">
        <f>$D22</f>
        <v>0</v>
      </c>
      <c r="T22" s="18">
        <f>SUMIF($H$56:$S$56,"数量",$H$57:$S$57)</f>
        <v>0</v>
      </c>
      <c r="U22" s="8">
        <f>$D22</f>
        <v>0</v>
      </c>
      <c r="V22" s="18">
        <f>$C22-$T22</f>
        <v>0</v>
      </c>
      <c r="W22" s="9">
        <f>$D22</f>
        <v>0</v>
      </c>
    </row>
    <row r="23" spans="1:23" x14ac:dyDescent="0.2">
      <c r="A23" s="43"/>
      <c r="B23" s="20">
        <v>0</v>
      </c>
      <c r="C23" s="39"/>
      <c r="D23" s="44"/>
      <c r="E23" s="41"/>
      <c r="F23" s="42"/>
      <c r="G23" s="15" t="s">
        <v>10</v>
      </c>
      <c r="H23" s="32">
        <f>$E22*H22</f>
        <v>0</v>
      </c>
      <c r="I23" s="33"/>
      <c r="J23" s="32">
        <f>$E22*J22</f>
        <v>0</v>
      </c>
      <c r="K23" s="33"/>
      <c r="L23" s="32">
        <f>$E22*L22</f>
        <v>0</v>
      </c>
      <c r="M23" s="33"/>
      <c r="N23" s="32">
        <f>$E22*N22</f>
        <v>0</v>
      </c>
      <c r="O23" s="33"/>
      <c r="P23" s="32">
        <f>$E22*P22</f>
        <v>0</v>
      </c>
      <c r="Q23" s="33"/>
      <c r="R23" s="32">
        <f>$E22*R22</f>
        <v>0</v>
      </c>
      <c r="S23" s="33"/>
      <c r="T23" s="34">
        <f>SUM(H23:S23)</f>
        <v>0</v>
      </c>
      <c r="U23" s="35"/>
      <c r="V23" s="34">
        <f>$F22-$T23</f>
        <v>0</v>
      </c>
      <c r="W23" s="33"/>
    </row>
    <row r="24" spans="1:23" x14ac:dyDescent="0.2">
      <c r="A24" s="43">
        <v>0</v>
      </c>
      <c r="B24" s="19">
        <v>0</v>
      </c>
      <c r="C24" s="39">
        <v>0</v>
      </c>
      <c r="D24" s="44">
        <v>0</v>
      </c>
      <c r="E24" s="41"/>
      <c r="F24" s="42">
        <f t="shared" ref="F24" si="14">ROUND(C24*E24,0)</f>
        <v>0</v>
      </c>
      <c r="G24" s="15" t="s">
        <v>9</v>
      </c>
      <c r="H24" s="17"/>
      <c r="I24" s="9">
        <f>$D24</f>
        <v>0</v>
      </c>
      <c r="J24" s="17"/>
      <c r="K24" s="9">
        <f>$D24</f>
        <v>0</v>
      </c>
      <c r="L24" s="17"/>
      <c r="M24" s="9">
        <f>$D24</f>
        <v>0</v>
      </c>
      <c r="N24" s="17"/>
      <c r="O24" s="9">
        <f>$D24</f>
        <v>0</v>
      </c>
      <c r="P24" s="17"/>
      <c r="Q24" s="9">
        <f>$D24</f>
        <v>0</v>
      </c>
      <c r="R24" s="17"/>
      <c r="S24" s="9">
        <f>$D24</f>
        <v>0</v>
      </c>
      <c r="T24" s="18">
        <f>SUMIF($H$56:$S$56,"数量",$H$57:$S$57)</f>
        <v>0</v>
      </c>
      <c r="U24" s="8">
        <f>$D24</f>
        <v>0</v>
      </c>
      <c r="V24" s="18">
        <f>$C24-$T24</f>
        <v>0</v>
      </c>
      <c r="W24" s="9">
        <f>$D24</f>
        <v>0</v>
      </c>
    </row>
    <row r="25" spans="1:23" x14ac:dyDescent="0.2">
      <c r="A25" s="43"/>
      <c r="B25" s="20">
        <v>0</v>
      </c>
      <c r="C25" s="39"/>
      <c r="D25" s="44"/>
      <c r="E25" s="41"/>
      <c r="F25" s="42"/>
      <c r="G25" s="15" t="s">
        <v>10</v>
      </c>
      <c r="H25" s="32">
        <f>$E24*H24</f>
        <v>0</v>
      </c>
      <c r="I25" s="33"/>
      <c r="J25" s="32">
        <f>$E24*J24</f>
        <v>0</v>
      </c>
      <c r="K25" s="33"/>
      <c r="L25" s="32">
        <f>$E24*L24</f>
        <v>0</v>
      </c>
      <c r="M25" s="33"/>
      <c r="N25" s="32">
        <f>$E24*N24</f>
        <v>0</v>
      </c>
      <c r="O25" s="33"/>
      <c r="P25" s="32">
        <f>$E24*P24</f>
        <v>0</v>
      </c>
      <c r="Q25" s="33"/>
      <c r="R25" s="32">
        <f>$E24*R24</f>
        <v>0</v>
      </c>
      <c r="S25" s="33"/>
      <c r="T25" s="34">
        <f>SUM(H25:S25)</f>
        <v>0</v>
      </c>
      <c r="U25" s="35"/>
      <c r="V25" s="34">
        <f>$F24-$T25</f>
        <v>0</v>
      </c>
      <c r="W25" s="33"/>
    </row>
    <row r="26" spans="1:23" x14ac:dyDescent="0.2">
      <c r="A26" s="43">
        <v>0</v>
      </c>
      <c r="B26" s="19">
        <v>0</v>
      </c>
      <c r="C26" s="39">
        <v>0</v>
      </c>
      <c r="D26" s="44">
        <v>0</v>
      </c>
      <c r="E26" s="41"/>
      <c r="F26" s="42">
        <f t="shared" ref="F26" si="15">ROUND(C26*E26,0)</f>
        <v>0</v>
      </c>
      <c r="G26" s="15" t="s">
        <v>9</v>
      </c>
      <c r="H26" s="17"/>
      <c r="I26" s="9">
        <f>$D26</f>
        <v>0</v>
      </c>
      <c r="J26" s="17"/>
      <c r="K26" s="9">
        <f>$D26</f>
        <v>0</v>
      </c>
      <c r="L26" s="17"/>
      <c r="M26" s="9">
        <f>$D26</f>
        <v>0</v>
      </c>
      <c r="N26" s="17"/>
      <c r="O26" s="9">
        <f>$D26</f>
        <v>0</v>
      </c>
      <c r="P26" s="17"/>
      <c r="Q26" s="9">
        <f>$D26</f>
        <v>0</v>
      </c>
      <c r="R26" s="17"/>
      <c r="S26" s="9">
        <f>$D26</f>
        <v>0</v>
      </c>
      <c r="T26" s="18">
        <f>SUMIF($H$56:$S$56,"数量",$H$57:$S$57)</f>
        <v>0</v>
      </c>
      <c r="U26" s="8">
        <f>$D26</f>
        <v>0</v>
      </c>
      <c r="V26" s="18">
        <f>$C26-$T26</f>
        <v>0</v>
      </c>
      <c r="W26" s="9">
        <f>$D26</f>
        <v>0</v>
      </c>
    </row>
    <row r="27" spans="1:23" x14ac:dyDescent="0.2">
      <c r="A27" s="43"/>
      <c r="B27" s="20">
        <v>0</v>
      </c>
      <c r="C27" s="39"/>
      <c r="D27" s="44"/>
      <c r="E27" s="41"/>
      <c r="F27" s="42"/>
      <c r="G27" s="15" t="s">
        <v>10</v>
      </c>
      <c r="H27" s="32">
        <f>$E26*H26</f>
        <v>0</v>
      </c>
      <c r="I27" s="33"/>
      <c r="J27" s="32">
        <f>$E26*J26</f>
        <v>0</v>
      </c>
      <c r="K27" s="33"/>
      <c r="L27" s="32">
        <f>$E26*L26</f>
        <v>0</v>
      </c>
      <c r="M27" s="33"/>
      <c r="N27" s="32">
        <f>$E26*N26</f>
        <v>0</v>
      </c>
      <c r="O27" s="33"/>
      <c r="P27" s="32">
        <f>$E26*P26</f>
        <v>0</v>
      </c>
      <c r="Q27" s="33"/>
      <c r="R27" s="32">
        <f>$E26*R26</f>
        <v>0</v>
      </c>
      <c r="S27" s="33"/>
      <c r="T27" s="34">
        <f>SUM(H27:S27)</f>
        <v>0</v>
      </c>
      <c r="U27" s="35"/>
      <c r="V27" s="34">
        <f>$F26-$T27</f>
        <v>0</v>
      </c>
      <c r="W27" s="33"/>
    </row>
    <row r="28" spans="1:23" x14ac:dyDescent="0.2">
      <c r="A28" s="43">
        <v>0</v>
      </c>
      <c r="B28" s="19">
        <v>0</v>
      </c>
      <c r="C28" s="39">
        <v>0</v>
      </c>
      <c r="D28" s="44">
        <v>0</v>
      </c>
      <c r="E28" s="41"/>
      <c r="F28" s="42">
        <f t="shared" ref="F28" si="16">ROUND(C28*E28,0)</f>
        <v>0</v>
      </c>
      <c r="G28" s="15" t="s">
        <v>9</v>
      </c>
      <c r="H28" s="17"/>
      <c r="I28" s="9">
        <f>$D28</f>
        <v>0</v>
      </c>
      <c r="J28" s="17"/>
      <c r="K28" s="9">
        <f>$D28</f>
        <v>0</v>
      </c>
      <c r="L28" s="17"/>
      <c r="M28" s="9">
        <f>$D28</f>
        <v>0</v>
      </c>
      <c r="N28" s="17"/>
      <c r="O28" s="9">
        <f>$D28</f>
        <v>0</v>
      </c>
      <c r="P28" s="17"/>
      <c r="Q28" s="9">
        <f>$D28</f>
        <v>0</v>
      </c>
      <c r="R28" s="17"/>
      <c r="S28" s="9">
        <f>$D28</f>
        <v>0</v>
      </c>
      <c r="T28" s="18">
        <f>SUMIF($H$56:$S$56,"数量",$H$57:$S$57)</f>
        <v>0</v>
      </c>
      <c r="U28" s="8">
        <f>$D28</f>
        <v>0</v>
      </c>
      <c r="V28" s="18">
        <f>$C28-$T28</f>
        <v>0</v>
      </c>
      <c r="W28" s="9">
        <f>$D28</f>
        <v>0</v>
      </c>
    </row>
    <row r="29" spans="1:23" x14ac:dyDescent="0.2">
      <c r="A29" s="43"/>
      <c r="B29" s="20">
        <v>0</v>
      </c>
      <c r="C29" s="39"/>
      <c r="D29" s="44"/>
      <c r="E29" s="41"/>
      <c r="F29" s="42"/>
      <c r="G29" s="15" t="s">
        <v>10</v>
      </c>
      <c r="H29" s="32">
        <f>$E28*H28</f>
        <v>0</v>
      </c>
      <c r="I29" s="33"/>
      <c r="J29" s="32">
        <f>$E28*J28</f>
        <v>0</v>
      </c>
      <c r="K29" s="33"/>
      <c r="L29" s="32">
        <f>$E28*L28</f>
        <v>0</v>
      </c>
      <c r="M29" s="33"/>
      <c r="N29" s="32">
        <f>$E28*N28</f>
        <v>0</v>
      </c>
      <c r="O29" s="33"/>
      <c r="P29" s="32">
        <f>$E28*P28</f>
        <v>0</v>
      </c>
      <c r="Q29" s="33"/>
      <c r="R29" s="32">
        <f>$E28*R28</f>
        <v>0</v>
      </c>
      <c r="S29" s="33"/>
      <c r="T29" s="34">
        <f>SUM(H29:S29)</f>
        <v>0</v>
      </c>
      <c r="U29" s="35"/>
      <c r="V29" s="34">
        <f>$F28-$T29</f>
        <v>0</v>
      </c>
      <c r="W29" s="33"/>
    </row>
    <row r="30" spans="1:23" x14ac:dyDescent="0.2">
      <c r="A30" s="43">
        <v>0</v>
      </c>
      <c r="B30" s="19">
        <v>0</v>
      </c>
      <c r="C30" s="39">
        <v>0</v>
      </c>
      <c r="D30" s="44">
        <v>0</v>
      </c>
      <c r="E30" s="41"/>
      <c r="F30" s="42">
        <f t="shared" ref="F30" si="17">ROUND(C30*E30,0)</f>
        <v>0</v>
      </c>
      <c r="G30" s="15" t="s">
        <v>9</v>
      </c>
      <c r="H30" s="17"/>
      <c r="I30" s="9">
        <f>$D30</f>
        <v>0</v>
      </c>
      <c r="J30" s="17"/>
      <c r="K30" s="9">
        <f>$D30</f>
        <v>0</v>
      </c>
      <c r="L30" s="17"/>
      <c r="M30" s="9">
        <f>$D30</f>
        <v>0</v>
      </c>
      <c r="N30" s="17"/>
      <c r="O30" s="9">
        <f>$D30</f>
        <v>0</v>
      </c>
      <c r="P30" s="17"/>
      <c r="Q30" s="9">
        <f>$D30</f>
        <v>0</v>
      </c>
      <c r="R30" s="17"/>
      <c r="S30" s="9">
        <f>$D30</f>
        <v>0</v>
      </c>
      <c r="T30" s="18">
        <f>SUMIF($H$56:$S$56,"数量",$H$57:$S$57)</f>
        <v>0</v>
      </c>
      <c r="U30" s="8">
        <f>$D30</f>
        <v>0</v>
      </c>
      <c r="V30" s="18">
        <f>$C30-$T30</f>
        <v>0</v>
      </c>
      <c r="W30" s="9">
        <f>$D30</f>
        <v>0</v>
      </c>
    </row>
    <row r="31" spans="1:23" x14ac:dyDescent="0.2">
      <c r="A31" s="43"/>
      <c r="B31" s="20">
        <v>0</v>
      </c>
      <c r="C31" s="39"/>
      <c r="D31" s="44"/>
      <c r="E31" s="41"/>
      <c r="F31" s="42"/>
      <c r="G31" s="15" t="s">
        <v>10</v>
      </c>
      <c r="H31" s="32">
        <f>$E30*H30</f>
        <v>0</v>
      </c>
      <c r="I31" s="33"/>
      <c r="J31" s="32">
        <f>$E30*J30</f>
        <v>0</v>
      </c>
      <c r="K31" s="33"/>
      <c r="L31" s="32">
        <f>$E30*L30</f>
        <v>0</v>
      </c>
      <c r="M31" s="33"/>
      <c r="N31" s="32">
        <f>$E30*N30</f>
        <v>0</v>
      </c>
      <c r="O31" s="33"/>
      <c r="P31" s="32">
        <f>$E30*P30</f>
        <v>0</v>
      </c>
      <c r="Q31" s="33"/>
      <c r="R31" s="32">
        <f>$E30*R30</f>
        <v>0</v>
      </c>
      <c r="S31" s="33"/>
      <c r="T31" s="34">
        <f>SUM(H31:S31)</f>
        <v>0</v>
      </c>
      <c r="U31" s="35"/>
      <c r="V31" s="34">
        <f>$F30-$T31</f>
        <v>0</v>
      </c>
      <c r="W31" s="33"/>
    </row>
    <row r="32" spans="1:23" x14ac:dyDescent="0.2">
      <c r="A32" s="43">
        <v>0</v>
      </c>
      <c r="B32" s="19">
        <v>0</v>
      </c>
      <c r="C32" s="39">
        <v>0</v>
      </c>
      <c r="D32" s="44">
        <v>0</v>
      </c>
      <c r="E32" s="41"/>
      <c r="F32" s="42">
        <f t="shared" ref="F32" si="18">ROUND(C32*E32,0)</f>
        <v>0</v>
      </c>
      <c r="G32" s="15" t="s">
        <v>9</v>
      </c>
      <c r="H32" s="17"/>
      <c r="I32" s="9">
        <f>$D32</f>
        <v>0</v>
      </c>
      <c r="J32" s="17"/>
      <c r="K32" s="9">
        <f>$D32</f>
        <v>0</v>
      </c>
      <c r="L32" s="17"/>
      <c r="M32" s="9">
        <f>$D32</f>
        <v>0</v>
      </c>
      <c r="N32" s="17"/>
      <c r="O32" s="9">
        <f>$D32</f>
        <v>0</v>
      </c>
      <c r="P32" s="17"/>
      <c r="Q32" s="9">
        <f>$D32</f>
        <v>0</v>
      </c>
      <c r="R32" s="17"/>
      <c r="S32" s="9">
        <f>$D32</f>
        <v>0</v>
      </c>
      <c r="T32" s="18">
        <f>SUMIF($H$56:$S$56,"数量",$H$57:$S$57)</f>
        <v>0</v>
      </c>
      <c r="U32" s="8">
        <f>$D32</f>
        <v>0</v>
      </c>
      <c r="V32" s="18">
        <f>$C32-$T32</f>
        <v>0</v>
      </c>
      <c r="W32" s="9">
        <f>$D32</f>
        <v>0</v>
      </c>
    </row>
    <row r="33" spans="1:23" x14ac:dyDescent="0.2">
      <c r="A33" s="43"/>
      <c r="B33" s="20">
        <v>0</v>
      </c>
      <c r="C33" s="39"/>
      <c r="D33" s="44"/>
      <c r="E33" s="41"/>
      <c r="F33" s="42"/>
      <c r="G33" s="15" t="s">
        <v>10</v>
      </c>
      <c r="H33" s="32">
        <f>$E32*H32</f>
        <v>0</v>
      </c>
      <c r="I33" s="33"/>
      <c r="J33" s="32">
        <f>$E32*J32</f>
        <v>0</v>
      </c>
      <c r="K33" s="33"/>
      <c r="L33" s="32">
        <f>$E32*L32</f>
        <v>0</v>
      </c>
      <c r="M33" s="33"/>
      <c r="N33" s="32">
        <f>$E32*N32</f>
        <v>0</v>
      </c>
      <c r="O33" s="33"/>
      <c r="P33" s="32">
        <f>$E32*P32</f>
        <v>0</v>
      </c>
      <c r="Q33" s="33"/>
      <c r="R33" s="32">
        <f>$E32*R32</f>
        <v>0</v>
      </c>
      <c r="S33" s="33"/>
      <c r="T33" s="34">
        <f>SUM(H33:S33)</f>
        <v>0</v>
      </c>
      <c r="U33" s="35"/>
      <c r="V33" s="34">
        <f>$F32-$T33</f>
        <v>0</v>
      </c>
      <c r="W33" s="33"/>
    </row>
    <row r="34" spans="1:23" x14ac:dyDescent="0.2">
      <c r="A34" s="43">
        <v>0</v>
      </c>
      <c r="B34" s="19">
        <v>0</v>
      </c>
      <c r="C34" s="39">
        <v>0</v>
      </c>
      <c r="D34" s="44">
        <v>0</v>
      </c>
      <c r="E34" s="41"/>
      <c r="F34" s="42">
        <f t="shared" ref="F34" si="19">ROUND(C34*E34,0)</f>
        <v>0</v>
      </c>
      <c r="G34" s="15" t="s">
        <v>9</v>
      </c>
      <c r="H34" s="17"/>
      <c r="I34" s="9">
        <f>$D34</f>
        <v>0</v>
      </c>
      <c r="J34" s="17"/>
      <c r="K34" s="9">
        <f>$D34</f>
        <v>0</v>
      </c>
      <c r="L34" s="17"/>
      <c r="M34" s="9">
        <f>$D34</f>
        <v>0</v>
      </c>
      <c r="N34" s="17"/>
      <c r="O34" s="9">
        <f>$D34</f>
        <v>0</v>
      </c>
      <c r="P34" s="17"/>
      <c r="Q34" s="9">
        <f>$D34</f>
        <v>0</v>
      </c>
      <c r="R34" s="17"/>
      <c r="S34" s="9">
        <f>$D34</f>
        <v>0</v>
      </c>
      <c r="T34" s="18">
        <f>SUMIF($H$56:$S$56,"数量",$H$57:$S$57)</f>
        <v>0</v>
      </c>
      <c r="U34" s="8">
        <f>$D34</f>
        <v>0</v>
      </c>
      <c r="V34" s="18">
        <f>$C34-$T34</f>
        <v>0</v>
      </c>
      <c r="W34" s="9">
        <f>$D34</f>
        <v>0</v>
      </c>
    </row>
    <row r="35" spans="1:23" x14ac:dyDescent="0.2">
      <c r="A35" s="43"/>
      <c r="B35" s="20">
        <v>0</v>
      </c>
      <c r="C35" s="39"/>
      <c r="D35" s="44"/>
      <c r="E35" s="41"/>
      <c r="F35" s="42"/>
      <c r="G35" s="15" t="s">
        <v>10</v>
      </c>
      <c r="H35" s="32">
        <f>$E34*H34</f>
        <v>0</v>
      </c>
      <c r="I35" s="33"/>
      <c r="J35" s="32">
        <f>$E34*J34</f>
        <v>0</v>
      </c>
      <c r="K35" s="33"/>
      <c r="L35" s="32">
        <f>$E34*L34</f>
        <v>0</v>
      </c>
      <c r="M35" s="33"/>
      <c r="N35" s="32">
        <f>$E34*N34</f>
        <v>0</v>
      </c>
      <c r="O35" s="33"/>
      <c r="P35" s="32">
        <f>$E34*P34</f>
        <v>0</v>
      </c>
      <c r="Q35" s="33"/>
      <c r="R35" s="32">
        <f>$E34*R34</f>
        <v>0</v>
      </c>
      <c r="S35" s="33"/>
      <c r="T35" s="34">
        <f>SUM(H35:S35)</f>
        <v>0</v>
      </c>
      <c r="U35" s="35"/>
      <c r="V35" s="34">
        <f>$F34-$T35</f>
        <v>0</v>
      </c>
      <c r="W35" s="33"/>
    </row>
    <row r="36" spans="1:23" x14ac:dyDescent="0.2">
      <c r="A36" s="43">
        <v>0</v>
      </c>
      <c r="B36" s="19">
        <v>0</v>
      </c>
      <c r="C36" s="39">
        <v>0</v>
      </c>
      <c r="D36" s="44">
        <v>0</v>
      </c>
      <c r="E36" s="41"/>
      <c r="F36" s="42">
        <f t="shared" ref="F36" si="20">ROUND(C36*E36,0)</f>
        <v>0</v>
      </c>
      <c r="G36" s="15" t="s">
        <v>9</v>
      </c>
      <c r="H36" s="17"/>
      <c r="I36" s="9">
        <f>$D36</f>
        <v>0</v>
      </c>
      <c r="J36" s="17"/>
      <c r="K36" s="9">
        <f>$D36</f>
        <v>0</v>
      </c>
      <c r="L36" s="17"/>
      <c r="M36" s="9">
        <f>$D36</f>
        <v>0</v>
      </c>
      <c r="N36" s="17"/>
      <c r="O36" s="9">
        <f>$D36</f>
        <v>0</v>
      </c>
      <c r="P36" s="17"/>
      <c r="Q36" s="9">
        <f>$D36</f>
        <v>0</v>
      </c>
      <c r="R36" s="17"/>
      <c r="S36" s="9">
        <f>$D36</f>
        <v>0</v>
      </c>
      <c r="T36" s="18">
        <f>SUMIF($H$56:$S$56,"数量",$H$57:$S$57)</f>
        <v>0</v>
      </c>
      <c r="U36" s="8">
        <f>$D36</f>
        <v>0</v>
      </c>
      <c r="V36" s="18">
        <f>$C36-$T36</f>
        <v>0</v>
      </c>
      <c r="W36" s="9">
        <f>$D36</f>
        <v>0</v>
      </c>
    </row>
    <row r="37" spans="1:23" x14ac:dyDescent="0.2">
      <c r="A37" s="43"/>
      <c r="B37" s="20">
        <v>0</v>
      </c>
      <c r="C37" s="39"/>
      <c r="D37" s="44"/>
      <c r="E37" s="41"/>
      <c r="F37" s="42"/>
      <c r="G37" s="15" t="s">
        <v>10</v>
      </c>
      <c r="H37" s="32">
        <f>$E36*H36</f>
        <v>0</v>
      </c>
      <c r="I37" s="33"/>
      <c r="J37" s="32">
        <f>$E36*J36</f>
        <v>0</v>
      </c>
      <c r="K37" s="33"/>
      <c r="L37" s="32">
        <f>$E36*L36</f>
        <v>0</v>
      </c>
      <c r="M37" s="33"/>
      <c r="N37" s="32">
        <f>$E36*N36</f>
        <v>0</v>
      </c>
      <c r="O37" s="33"/>
      <c r="P37" s="32">
        <f>$E36*P36</f>
        <v>0</v>
      </c>
      <c r="Q37" s="33"/>
      <c r="R37" s="32">
        <f>$E36*R36</f>
        <v>0</v>
      </c>
      <c r="S37" s="33"/>
      <c r="T37" s="34">
        <f>SUM(H37:S37)</f>
        <v>0</v>
      </c>
      <c r="U37" s="35"/>
      <c r="V37" s="34">
        <f>$F36-$T37</f>
        <v>0</v>
      </c>
      <c r="W37" s="33"/>
    </row>
    <row r="38" spans="1:23" x14ac:dyDescent="0.2">
      <c r="A38" s="43">
        <v>0</v>
      </c>
      <c r="B38" s="19">
        <v>0</v>
      </c>
      <c r="C38" s="39">
        <v>0</v>
      </c>
      <c r="D38" s="44">
        <v>0</v>
      </c>
      <c r="E38" s="41"/>
      <c r="F38" s="42">
        <f t="shared" ref="F38" si="21">ROUND(C38*E38,0)</f>
        <v>0</v>
      </c>
      <c r="G38" s="15" t="s">
        <v>9</v>
      </c>
      <c r="H38" s="17"/>
      <c r="I38" s="9">
        <f>$D38</f>
        <v>0</v>
      </c>
      <c r="J38" s="17"/>
      <c r="K38" s="9">
        <f>$D38</f>
        <v>0</v>
      </c>
      <c r="L38" s="17"/>
      <c r="M38" s="9">
        <f>$D38</f>
        <v>0</v>
      </c>
      <c r="N38" s="17"/>
      <c r="O38" s="9">
        <f>$D38</f>
        <v>0</v>
      </c>
      <c r="P38" s="17"/>
      <c r="Q38" s="9">
        <f>$D38</f>
        <v>0</v>
      </c>
      <c r="R38" s="17"/>
      <c r="S38" s="9">
        <f>$D38</f>
        <v>0</v>
      </c>
      <c r="T38" s="18">
        <f>SUMIF($H$56:$S$56,"数量",$H$57:$S$57)</f>
        <v>0</v>
      </c>
      <c r="U38" s="8">
        <f>$D38</f>
        <v>0</v>
      </c>
      <c r="V38" s="18">
        <f>$C38-$T38</f>
        <v>0</v>
      </c>
      <c r="W38" s="9">
        <f>$D38</f>
        <v>0</v>
      </c>
    </row>
    <row r="39" spans="1:23" x14ac:dyDescent="0.2">
      <c r="A39" s="43"/>
      <c r="B39" s="20">
        <v>0</v>
      </c>
      <c r="C39" s="39"/>
      <c r="D39" s="44"/>
      <c r="E39" s="41"/>
      <c r="F39" s="42"/>
      <c r="G39" s="15" t="s">
        <v>10</v>
      </c>
      <c r="H39" s="32">
        <f>$E38*H38</f>
        <v>0</v>
      </c>
      <c r="I39" s="33"/>
      <c r="J39" s="32">
        <f>$E38*J38</f>
        <v>0</v>
      </c>
      <c r="K39" s="33"/>
      <c r="L39" s="32">
        <f>$E38*L38</f>
        <v>0</v>
      </c>
      <c r="M39" s="33"/>
      <c r="N39" s="32">
        <f>$E38*N38</f>
        <v>0</v>
      </c>
      <c r="O39" s="33"/>
      <c r="P39" s="32">
        <f>$E38*P38</f>
        <v>0</v>
      </c>
      <c r="Q39" s="33"/>
      <c r="R39" s="32">
        <f>$E38*R38</f>
        <v>0</v>
      </c>
      <c r="S39" s="33"/>
      <c r="T39" s="34">
        <f>SUM(H39:S39)</f>
        <v>0</v>
      </c>
      <c r="U39" s="35"/>
      <c r="V39" s="34">
        <f>$F38-$T39</f>
        <v>0</v>
      </c>
      <c r="W39" s="33"/>
    </row>
    <row r="40" spans="1:23" x14ac:dyDescent="0.2">
      <c r="A40" s="43">
        <v>0</v>
      </c>
      <c r="B40" s="19">
        <v>0</v>
      </c>
      <c r="C40" s="39">
        <v>0</v>
      </c>
      <c r="D40" s="44">
        <v>0</v>
      </c>
      <c r="E40" s="41"/>
      <c r="F40" s="42">
        <f t="shared" ref="F40" si="22">ROUND(C40*E40,0)</f>
        <v>0</v>
      </c>
      <c r="G40" s="15" t="s">
        <v>9</v>
      </c>
      <c r="H40" s="17"/>
      <c r="I40" s="9">
        <f>$D40</f>
        <v>0</v>
      </c>
      <c r="J40" s="17"/>
      <c r="K40" s="9">
        <f>$D40</f>
        <v>0</v>
      </c>
      <c r="L40" s="17"/>
      <c r="M40" s="9">
        <f>$D40</f>
        <v>0</v>
      </c>
      <c r="N40" s="17"/>
      <c r="O40" s="9">
        <f>$D40</f>
        <v>0</v>
      </c>
      <c r="P40" s="17"/>
      <c r="Q40" s="9">
        <f>$D40</f>
        <v>0</v>
      </c>
      <c r="R40" s="17"/>
      <c r="S40" s="9">
        <f>$D40</f>
        <v>0</v>
      </c>
      <c r="T40" s="18">
        <f>SUMIF($H$56:$S$56,"数量",$H$57:$S$57)</f>
        <v>0</v>
      </c>
      <c r="U40" s="8">
        <f>$D40</f>
        <v>0</v>
      </c>
      <c r="V40" s="18">
        <f>$C40-$T40</f>
        <v>0</v>
      </c>
      <c r="W40" s="9">
        <f>$D40</f>
        <v>0</v>
      </c>
    </row>
    <row r="41" spans="1:23" x14ac:dyDescent="0.2">
      <c r="A41" s="43"/>
      <c r="B41" s="20">
        <v>0</v>
      </c>
      <c r="C41" s="39"/>
      <c r="D41" s="44"/>
      <c r="E41" s="41"/>
      <c r="F41" s="42"/>
      <c r="G41" s="15" t="s">
        <v>10</v>
      </c>
      <c r="H41" s="32">
        <f>$E40*H40</f>
        <v>0</v>
      </c>
      <c r="I41" s="33"/>
      <c r="J41" s="32">
        <f>$E40*J40</f>
        <v>0</v>
      </c>
      <c r="K41" s="33"/>
      <c r="L41" s="32">
        <f>$E40*L40</f>
        <v>0</v>
      </c>
      <c r="M41" s="33"/>
      <c r="N41" s="32">
        <f>$E40*N40</f>
        <v>0</v>
      </c>
      <c r="O41" s="33"/>
      <c r="P41" s="32">
        <f>$E40*P40</f>
        <v>0</v>
      </c>
      <c r="Q41" s="33"/>
      <c r="R41" s="32">
        <f>$E40*R40</f>
        <v>0</v>
      </c>
      <c r="S41" s="33"/>
      <c r="T41" s="34">
        <f>SUM(H41:S41)</f>
        <v>0</v>
      </c>
      <c r="U41" s="35"/>
      <c r="V41" s="34">
        <f>$F40-$T41</f>
        <v>0</v>
      </c>
      <c r="W41" s="33"/>
    </row>
    <row r="42" spans="1:23" x14ac:dyDescent="0.2">
      <c r="A42" s="43">
        <v>0</v>
      </c>
      <c r="B42" s="19">
        <v>0</v>
      </c>
      <c r="C42" s="39">
        <v>0</v>
      </c>
      <c r="D42" s="44">
        <v>0</v>
      </c>
      <c r="E42" s="41"/>
      <c r="F42" s="42">
        <f t="shared" ref="F42" si="23">ROUND(C42*E42,0)</f>
        <v>0</v>
      </c>
      <c r="G42" s="15" t="s">
        <v>9</v>
      </c>
      <c r="H42" s="17"/>
      <c r="I42" s="9">
        <f>$D42</f>
        <v>0</v>
      </c>
      <c r="J42" s="17"/>
      <c r="K42" s="9">
        <f>$D42</f>
        <v>0</v>
      </c>
      <c r="L42" s="17"/>
      <c r="M42" s="9">
        <f>$D42</f>
        <v>0</v>
      </c>
      <c r="N42" s="17"/>
      <c r="O42" s="9">
        <f>$D42</f>
        <v>0</v>
      </c>
      <c r="P42" s="17"/>
      <c r="Q42" s="9">
        <f>$D42</f>
        <v>0</v>
      </c>
      <c r="R42" s="17"/>
      <c r="S42" s="9">
        <f>$D42</f>
        <v>0</v>
      </c>
      <c r="T42" s="18">
        <f>SUMIF($H$56:$S$56,"数量",$H$57:$S$57)</f>
        <v>0</v>
      </c>
      <c r="U42" s="8">
        <f>$D42</f>
        <v>0</v>
      </c>
      <c r="V42" s="18">
        <f>$C42-$T42</f>
        <v>0</v>
      </c>
      <c r="W42" s="9">
        <f>$D42</f>
        <v>0</v>
      </c>
    </row>
    <row r="43" spans="1:23" x14ac:dyDescent="0.2">
      <c r="A43" s="43"/>
      <c r="B43" s="20">
        <v>0</v>
      </c>
      <c r="C43" s="39"/>
      <c r="D43" s="44"/>
      <c r="E43" s="41"/>
      <c r="F43" s="42"/>
      <c r="G43" s="15" t="s">
        <v>10</v>
      </c>
      <c r="H43" s="32">
        <f>$E42*H42</f>
        <v>0</v>
      </c>
      <c r="I43" s="33"/>
      <c r="J43" s="32">
        <f>$E42*J42</f>
        <v>0</v>
      </c>
      <c r="K43" s="33"/>
      <c r="L43" s="32">
        <f>$E42*L42</f>
        <v>0</v>
      </c>
      <c r="M43" s="33"/>
      <c r="N43" s="32">
        <f>$E42*N42</f>
        <v>0</v>
      </c>
      <c r="O43" s="33"/>
      <c r="P43" s="32">
        <f>$E42*P42</f>
        <v>0</v>
      </c>
      <c r="Q43" s="33"/>
      <c r="R43" s="32">
        <f>$E42*R42</f>
        <v>0</v>
      </c>
      <c r="S43" s="33"/>
      <c r="T43" s="34">
        <f>SUM(H43:S43)</f>
        <v>0</v>
      </c>
      <c r="U43" s="35"/>
      <c r="V43" s="34">
        <f>$F42-$T43</f>
        <v>0</v>
      </c>
      <c r="W43" s="33"/>
    </row>
    <row r="44" spans="1:23" x14ac:dyDescent="0.2">
      <c r="A44" s="43">
        <v>0</v>
      </c>
      <c r="B44" s="19">
        <v>0</v>
      </c>
      <c r="C44" s="39">
        <v>0</v>
      </c>
      <c r="D44" s="44">
        <v>0</v>
      </c>
      <c r="E44" s="41"/>
      <c r="F44" s="42">
        <f t="shared" ref="F44" si="24">ROUND(C44*E44,0)</f>
        <v>0</v>
      </c>
      <c r="G44" s="15" t="s">
        <v>9</v>
      </c>
      <c r="H44" s="17"/>
      <c r="I44" s="9">
        <f>$D44</f>
        <v>0</v>
      </c>
      <c r="J44" s="17"/>
      <c r="K44" s="9">
        <f>$D44</f>
        <v>0</v>
      </c>
      <c r="L44" s="17"/>
      <c r="M44" s="9">
        <f>$D44</f>
        <v>0</v>
      </c>
      <c r="N44" s="17"/>
      <c r="O44" s="9">
        <f>$D44</f>
        <v>0</v>
      </c>
      <c r="P44" s="17"/>
      <c r="Q44" s="9">
        <f>$D44</f>
        <v>0</v>
      </c>
      <c r="R44" s="17"/>
      <c r="S44" s="9">
        <f>$D44</f>
        <v>0</v>
      </c>
      <c r="T44" s="18">
        <f>SUMIF($H$56:$S$56,"数量",$H$57:$S$57)</f>
        <v>0</v>
      </c>
      <c r="U44" s="8">
        <f>$D44</f>
        <v>0</v>
      </c>
      <c r="V44" s="18">
        <f>$C44-$T44</f>
        <v>0</v>
      </c>
      <c r="W44" s="9">
        <f>$D44</f>
        <v>0</v>
      </c>
    </row>
    <row r="45" spans="1:23" x14ac:dyDescent="0.2">
      <c r="A45" s="43"/>
      <c r="B45" s="20">
        <v>0</v>
      </c>
      <c r="C45" s="39"/>
      <c r="D45" s="44"/>
      <c r="E45" s="41"/>
      <c r="F45" s="42"/>
      <c r="G45" s="15" t="s">
        <v>10</v>
      </c>
      <c r="H45" s="32">
        <f>$E44*H44</f>
        <v>0</v>
      </c>
      <c r="I45" s="33"/>
      <c r="J45" s="32">
        <f>$E44*J44</f>
        <v>0</v>
      </c>
      <c r="K45" s="33"/>
      <c r="L45" s="32">
        <f>$E44*L44</f>
        <v>0</v>
      </c>
      <c r="M45" s="33"/>
      <c r="N45" s="32">
        <f>$E44*N44</f>
        <v>0</v>
      </c>
      <c r="O45" s="33"/>
      <c r="P45" s="32">
        <f>$E44*P44</f>
        <v>0</v>
      </c>
      <c r="Q45" s="33"/>
      <c r="R45" s="32">
        <f>$E44*R44</f>
        <v>0</v>
      </c>
      <c r="S45" s="33"/>
      <c r="T45" s="34">
        <f>SUM(H45:S45)</f>
        <v>0</v>
      </c>
      <c r="U45" s="35"/>
      <c r="V45" s="34">
        <f>$F44-$T45</f>
        <v>0</v>
      </c>
      <c r="W45" s="33"/>
    </row>
    <row r="46" spans="1:23" x14ac:dyDescent="0.2">
      <c r="A46" s="49" t="s">
        <v>14</v>
      </c>
      <c r="B46" s="51"/>
      <c r="C46" s="52"/>
      <c r="D46" s="40"/>
      <c r="E46" s="41"/>
      <c r="F46" s="42">
        <f>SUM(F6:F45)</f>
        <v>0</v>
      </c>
      <c r="G46" s="15" t="s">
        <v>9</v>
      </c>
      <c r="H46" s="17"/>
      <c r="I46" s="9">
        <f>$D46</f>
        <v>0</v>
      </c>
      <c r="J46" s="17"/>
      <c r="K46" s="9">
        <f>$D46</f>
        <v>0</v>
      </c>
      <c r="L46" s="17"/>
      <c r="M46" s="9">
        <f>$D46</f>
        <v>0</v>
      </c>
      <c r="N46" s="17"/>
      <c r="O46" s="9">
        <f>$D46</f>
        <v>0</v>
      </c>
      <c r="P46" s="17"/>
      <c r="Q46" s="9">
        <f>$D46</f>
        <v>0</v>
      </c>
      <c r="R46" s="17"/>
      <c r="S46" s="9">
        <f>$D46</f>
        <v>0</v>
      </c>
      <c r="T46" s="18">
        <f>SUMIF($H$56:$S$56,"数量",$H$57:$S$57)</f>
        <v>0</v>
      </c>
      <c r="U46" s="8">
        <f>$D46</f>
        <v>0</v>
      </c>
      <c r="V46" s="18">
        <f>$C46-$T46</f>
        <v>0</v>
      </c>
      <c r="W46" s="9">
        <f>$D46</f>
        <v>0</v>
      </c>
    </row>
    <row r="47" spans="1:23" x14ac:dyDescent="0.2">
      <c r="A47" s="50"/>
      <c r="B47" s="51"/>
      <c r="C47" s="52"/>
      <c r="D47" s="40"/>
      <c r="E47" s="41"/>
      <c r="F47" s="42"/>
      <c r="G47" s="15" t="s">
        <v>10</v>
      </c>
      <c r="H47" s="32">
        <f>SUMIF($G6:$G45,"金額",H6:I45)</f>
        <v>0</v>
      </c>
      <c r="I47" s="33"/>
      <c r="J47" s="32">
        <f>SUMIF($G6:$G45,"金額",J6:K45)</f>
        <v>0</v>
      </c>
      <c r="K47" s="33"/>
      <c r="L47" s="32">
        <f>SUMIF($G6:$G45,"金額",L6:M45)</f>
        <v>0</v>
      </c>
      <c r="M47" s="33"/>
      <c r="N47" s="36">
        <f>SUMIF($G6:$G45,"金額",N6:O45)</f>
        <v>0</v>
      </c>
      <c r="O47" s="37"/>
      <c r="P47" s="32">
        <f>SUMIF($G6:$G45,"金額",P6:Q45)</f>
        <v>0</v>
      </c>
      <c r="Q47" s="33"/>
      <c r="R47" s="32">
        <f>SUMIF($G6:$G45,"金額",R6:S45)</f>
        <v>0</v>
      </c>
      <c r="S47" s="33"/>
      <c r="T47" s="34">
        <f>SUM(H47:S47)</f>
        <v>0</v>
      </c>
      <c r="U47" s="35"/>
      <c r="V47" s="34">
        <f>$F46-$T47</f>
        <v>0</v>
      </c>
      <c r="W47" s="33"/>
    </row>
    <row r="48" spans="1:23" x14ac:dyDescent="0.2">
      <c r="A48" s="49" t="s">
        <v>15</v>
      </c>
      <c r="B48" s="51"/>
      <c r="C48" s="52"/>
      <c r="D48" s="40"/>
      <c r="E48" s="41"/>
      <c r="F48" s="42"/>
      <c r="G48" s="15" t="s">
        <v>9</v>
      </c>
      <c r="H48" s="17"/>
      <c r="I48" s="9">
        <f>$D48</f>
        <v>0</v>
      </c>
      <c r="J48" s="17"/>
      <c r="K48" s="9">
        <f>$D48</f>
        <v>0</v>
      </c>
      <c r="L48" s="17"/>
      <c r="M48" s="9">
        <f>$D48</f>
        <v>0</v>
      </c>
      <c r="N48" s="17"/>
      <c r="O48" s="9">
        <f>$D48</f>
        <v>0</v>
      </c>
      <c r="P48" s="17"/>
      <c r="Q48" s="9">
        <f>$D48</f>
        <v>0</v>
      </c>
      <c r="R48" s="17"/>
      <c r="S48" s="9">
        <f>$D48</f>
        <v>0</v>
      </c>
      <c r="T48" s="18">
        <f>SUMIF($H$56:$S$56,"数量",$H$57:$S$57)</f>
        <v>0</v>
      </c>
      <c r="U48" s="8">
        <f>$D48</f>
        <v>0</v>
      </c>
      <c r="V48" s="18">
        <f>$C48-$T48</f>
        <v>0</v>
      </c>
      <c r="W48" s="9">
        <f>$D48</f>
        <v>0</v>
      </c>
    </row>
    <row r="49" spans="1:23" ht="13.8" thickBot="1" x14ac:dyDescent="0.25">
      <c r="A49" s="76"/>
      <c r="B49" s="77"/>
      <c r="C49" s="78"/>
      <c r="D49" s="79"/>
      <c r="E49" s="80"/>
      <c r="F49" s="81"/>
      <c r="G49" s="16" t="s">
        <v>10</v>
      </c>
      <c r="H49" s="72"/>
      <c r="I49" s="73"/>
      <c r="J49" s="72"/>
      <c r="K49" s="73"/>
      <c r="L49" s="72"/>
      <c r="M49" s="73"/>
      <c r="N49" s="72"/>
      <c r="O49" s="73"/>
      <c r="P49" s="72"/>
      <c r="Q49" s="73"/>
      <c r="R49" s="72"/>
      <c r="S49" s="73"/>
      <c r="T49" s="74">
        <f>SUM(H49:S49)</f>
        <v>0</v>
      </c>
      <c r="U49" s="75"/>
      <c r="V49" s="74">
        <f>$F48-$T49</f>
        <v>0</v>
      </c>
      <c r="W49" s="73"/>
    </row>
    <row r="50" spans="1:23" ht="13.8" thickTop="1" x14ac:dyDescent="0.2">
      <c r="A50" s="65" t="s">
        <v>11</v>
      </c>
      <c r="B50" s="66"/>
      <c r="C50" s="67"/>
      <c r="D50" s="68"/>
      <c r="E50" s="69"/>
      <c r="F50" s="71">
        <f>SUM(F46:F49)</f>
        <v>0</v>
      </c>
      <c r="G50" s="53" t="s">
        <v>10</v>
      </c>
      <c r="H50" s="55">
        <f>SUMIF($G46:$G49,"金額",H46:I49)</f>
        <v>0</v>
      </c>
      <c r="I50" s="55"/>
      <c r="J50" s="57">
        <f>SUMIF($G46:$G49,"金額",J46:K49)</f>
        <v>0</v>
      </c>
      <c r="K50" s="58"/>
      <c r="L50" s="57">
        <f>SUMIF($G46:$G49,"金額",L46:M49)</f>
        <v>0</v>
      </c>
      <c r="M50" s="58"/>
      <c r="N50" s="57">
        <f t="shared" ref="N50" si="25">SUMIF($G46:$G49,"金額",N46:O49)</f>
        <v>0</v>
      </c>
      <c r="O50" s="58"/>
      <c r="P50" s="57">
        <f t="shared" ref="P50" si="26">SUMIF($G46:$G49,"金額",P46:Q49)</f>
        <v>0</v>
      </c>
      <c r="Q50" s="58"/>
      <c r="R50" s="57">
        <f t="shared" ref="R50" si="27">SUMIF($G46:$G49,"金額",R46:S49)</f>
        <v>0</v>
      </c>
      <c r="S50" s="58"/>
      <c r="T50" s="61">
        <f>SUMIF($G46:$G49,"金額",T46:U49)</f>
        <v>0</v>
      </c>
      <c r="U50" s="62"/>
      <c r="V50" s="61">
        <f>SUMIF($G46:$G49,"金額",V46:W49)</f>
        <v>0</v>
      </c>
      <c r="W50" s="55"/>
    </row>
    <row r="51" spans="1:23" x14ac:dyDescent="0.2">
      <c r="A51" s="50"/>
      <c r="B51" s="51"/>
      <c r="C51" s="52"/>
      <c r="D51" s="40"/>
      <c r="E51" s="70"/>
      <c r="F51" s="42"/>
      <c r="G51" s="54"/>
      <c r="H51" s="56"/>
      <c r="I51" s="56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63"/>
      <c r="U51" s="64"/>
      <c r="V51" s="63"/>
      <c r="W51" s="56"/>
    </row>
    <row r="52" spans="1:23" x14ac:dyDescent="0.2">
      <c r="A52" s="1" t="s">
        <v>13</v>
      </c>
      <c r="B52" s="2"/>
      <c r="C52" s="21" t="s">
        <v>16</v>
      </c>
      <c r="D52" s="46"/>
      <c r="E52" s="46"/>
      <c r="F52" s="1" t="s">
        <v>0</v>
      </c>
      <c r="G52" s="45"/>
      <c r="H52" s="45"/>
      <c r="I52" s="45"/>
      <c r="J52" s="45"/>
      <c r="K52" s="45"/>
      <c r="L52" s="45"/>
      <c r="M52" s="45"/>
      <c r="N52" s="45"/>
      <c r="Q52" s="4" t="s">
        <v>12</v>
      </c>
      <c r="R52" s="5">
        <v>2</v>
      </c>
    </row>
    <row r="53" spans="1:23" ht="9.75" customHeight="1" x14ac:dyDescent="0.2"/>
    <row r="54" spans="1:23" x14ac:dyDescent="0.2">
      <c r="A54" s="40" t="s">
        <v>5</v>
      </c>
      <c r="B54" s="40" t="s">
        <v>6</v>
      </c>
      <c r="C54" s="40" t="s">
        <v>2</v>
      </c>
      <c r="D54" s="40" t="s">
        <v>1</v>
      </c>
      <c r="E54" s="40" t="s">
        <v>7</v>
      </c>
      <c r="F54" s="40" t="s">
        <v>4</v>
      </c>
      <c r="G54" s="40"/>
      <c r="H54" s="22">
        <f>H3</f>
        <v>0</v>
      </c>
      <c r="I54" s="23" t="s">
        <v>3</v>
      </c>
      <c r="J54" s="22">
        <f>J3</f>
        <v>0</v>
      </c>
      <c r="K54" s="23" t="s">
        <v>3</v>
      </c>
      <c r="L54" s="22">
        <f>L3</f>
        <v>0</v>
      </c>
      <c r="M54" s="23" t="s">
        <v>3</v>
      </c>
      <c r="N54" s="22">
        <f>N3</f>
        <v>0</v>
      </c>
      <c r="O54" s="23" t="s">
        <v>3</v>
      </c>
      <c r="P54" s="22">
        <f>P3</f>
        <v>0</v>
      </c>
      <c r="Q54" s="23" t="s">
        <v>3</v>
      </c>
      <c r="R54" s="22">
        <f>R3</f>
        <v>0</v>
      </c>
      <c r="S54" s="23" t="s">
        <v>3</v>
      </c>
      <c r="T54" s="28" t="s">
        <v>8</v>
      </c>
      <c r="U54" s="29"/>
      <c r="V54" s="24" t="s">
        <v>17</v>
      </c>
      <c r="W54" s="25"/>
    </row>
    <row r="55" spans="1:23" x14ac:dyDescent="0.2">
      <c r="A55" s="40"/>
      <c r="B55" s="40"/>
      <c r="C55" s="40"/>
      <c r="D55" s="40"/>
      <c r="E55" s="40"/>
      <c r="F55" s="40"/>
      <c r="G55" s="40"/>
      <c r="H55" s="47" t="s">
        <v>18</v>
      </c>
      <c r="I55" s="48"/>
      <c r="J55" s="47" t="s">
        <v>18</v>
      </c>
      <c r="K55" s="48"/>
      <c r="L55" s="47" t="s">
        <v>18</v>
      </c>
      <c r="M55" s="48"/>
      <c r="N55" s="47" t="s">
        <v>18</v>
      </c>
      <c r="O55" s="48"/>
      <c r="P55" s="47" t="s">
        <v>18</v>
      </c>
      <c r="Q55" s="48"/>
      <c r="R55" s="47" t="s">
        <v>18</v>
      </c>
      <c r="S55" s="48"/>
      <c r="T55" s="30"/>
      <c r="U55" s="31"/>
      <c r="V55" s="26"/>
      <c r="W55" s="27"/>
    </row>
    <row r="56" spans="1:23" hidden="1" x14ac:dyDescent="0.2">
      <c r="A56" s="12"/>
      <c r="B56" s="12"/>
      <c r="C56" s="12"/>
      <c r="D56" s="12"/>
      <c r="E56" s="12"/>
      <c r="F56" s="12"/>
      <c r="G56" s="12"/>
      <c r="H56" s="12" t="s">
        <v>9</v>
      </c>
      <c r="I56" s="12" t="s">
        <v>1</v>
      </c>
      <c r="J56" s="12" t="s">
        <v>9</v>
      </c>
      <c r="K56" s="12" t="s">
        <v>1</v>
      </c>
      <c r="L56" s="12" t="s">
        <v>9</v>
      </c>
      <c r="M56" s="12" t="s">
        <v>1</v>
      </c>
      <c r="N56" s="12" t="s">
        <v>9</v>
      </c>
      <c r="O56" s="12" t="s">
        <v>1</v>
      </c>
      <c r="P56" s="12" t="s">
        <v>9</v>
      </c>
      <c r="Q56" s="12" t="s">
        <v>1</v>
      </c>
      <c r="R56" s="12" t="s">
        <v>9</v>
      </c>
      <c r="S56" s="12" t="s">
        <v>1</v>
      </c>
      <c r="T56" s="13" t="s">
        <v>9</v>
      </c>
      <c r="U56" s="14" t="s">
        <v>1</v>
      </c>
      <c r="V56" s="13" t="s">
        <v>9</v>
      </c>
      <c r="W56" s="12" t="s">
        <v>1</v>
      </c>
    </row>
    <row r="57" spans="1:23" x14ac:dyDescent="0.2">
      <c r="A57" s="38"/>
      <c r="B57" s="19"/>
      <c r="C57" s="39"/>
      <c r="D57" s="40"/>
      <c r="E57" s="41"/>
      <c r="F57" s="42">
        <f>ROUND(C57*E57,0)</f>
        <v>0</v>
      </c>
      <c r="G57" s="15" t="s">
        <v>9</v>
      </c>
      <c r="H57" s="17"/>
      <c r="I57" s="10">
        <f>$D57</f>
        <v>0</v>
      </c>
      <c r="J57" s="17"/>
      <c r="K57" s="10">
        <f>$D57</f>
        <v>0</v>
      </c>
      <c r="L57" s="17"/>
      <c r="M57" s="10">
        <f>$D57</f>
        <v>0</v>
      </c>
      <c r="N57" s="17"/>
      <c r="O57" s="10">
        <f>$D57</f>
        <v>0</v>
      </c>
      <c r="P57" s="17"/>
      <c r="Q57" s="10">
        <f>$D57</f>
        <v>0</v>
      </c>
      <c r="R57" s="17"/>
      <c r="S57" s="10">
        <f>$D57</f>
        <v>0</v>
      </c>
      <c r="T57" s="18">
        <f>SUMIF($H$56:$S$56,"数量",$H57:$S57)</f>
        <v>0</v>
      </c>
      <c r="U57" s="11">
        <f>$D57</f>
        <v>0</v>
      </c>
      <c r="V57" s="18">
        <f>$C57-$T57</f>
        <v>0</v>
      </c>
      <c r="W57" s="10">
        <f>$D57</f>
        <v>0</v>
      </c>
    </row>
    <row r="58" spans="1:23" x14ac:dyDescent="0.2">
      <c r="A58" s="38"/>
      <c r="B58" s="20"/>
      <c r="C58" s="39"/>
      <c r="D58" s="40"/>
      <c r="E58" s="41"/>
      <c r="F58" s="42"/>
      <c r="G58" s="15" t="s">
        <v>10</v>
      </c>
      <c r="H58" s="32">
        <f>ROUND($E57*H57,0)</f>
        <v>0</v>
      </c>
      <c r="I58" s="33"/>
      <c r="J58" s="32">
        <f t="shared" ref="J58" si="28">ROUND($E57*J57,0)</f>
        <v>0</v>
      </c>
      <c r="K58" s="33"/>
      <c r="L58" s="32">
        <f t="shared" ref="L58" si="29">ROUND($E57*L57,0)</f>
        <v>0</v>
      </c>
      <c r="M58" s="33"/>
      <c r="N58" s="32">
        <f t="shared" ref="N58" si="30">ROUND($E57*N57,0)</f>
        <v>0</v>
      </c>
      <c r="O58" s="33"/>
      <c r="P58" s="32">
        <f t="shared" ref="P58" si="31">ROUND($E57*P57,0)</f>
        <v>0</v>
      </c>
      <c r="Q58" s="33"/>
      <c r="R58" s="32">
        <f t="shared" ref="R58" si="32">ROUND($E57*R57,0)</f>
        <v>0</v>
      </c>
      <c r="S58" s="33"/>
      <c r="T58" s="34">
        <f>SUM(H58:S58)</f>
        <v>0</v>
      </c>
      <c r="U58" s="35"/>
      <c r="V58" s="34">
        <f>$F57-$T58</f>
        <v>0</v>
      </c>
      <c r="W58" s="33"/>
    </row>
    <row r="59" spans="1:23" x14ac:dyDescent="0.2">
      <c r="A59" s="43"/>
      <c r="B59" s="19"/>
      <c r="C59" s="39"/>
      <c r="D59" s="40"/>
      <c r="E59" s="41"/>
      <c r="F59" s="42">
        <f>ROUND(C59*E59,0)</f>
        <v>0</v>
      </c>
      <c r="G59" s="15" t="s">
        <v>9</v>
      </c>
      <c r="H59" s="17"/>
      <c r="I59" s="9">
        <f>$D59</f>
        <v>0</v>
      </c>
      <c r="J59" s="17"/>
      <c r="K59" s="9">
        <f>$D59</f>
        <v>0</v>
      </c>
      <c r="L59" s="17"/>
      <c r="M59" s="9">
        <f>$D59</f>
        <v>0</v>
      </c>
      <c r="N59" s="17"/>
      <c r="O59" s="9">
        <f>$D59</f>
        <v>0</v>
      </c>
      <c r="P59" s="17"/>
      <c r="Q59" s="9">
        <f>$D59</f>
        <v>0</v>
      </c>
      <c r="R59" s="17"/>
      <c r="S59" s="9">
        <f>$D59</f>
        <v>0</v>
      </c>
      <c r="T59" s="18">
        <f>SUMIF($H$56:$S$56,"数量",$H59:$S59)</f>
        <v>0</v>
      </c>
      <c r="U59" s="8">
        <f>$D59</f>
        <v>0</v>
      </c>
      <c r="V59" s="18">
        <f>$C59-$T59</f>
        <v>0</v>
      </c>
      <c r="W59" s="9">
        <f>$D59</f>
        <v>0</v>
      </c>
    </row>
    <row r="60" spans="1:23" x14ac:dyDescent="0.2">
      <c r="A60" s="43"/>
      <c r="B60" s="20"/>
      <c r="C60" s="39"/>
      <c r="D60" s="40"/>
      <c r="E60" s="41"/>
      <c r="F60" s="42"/>
      <c r="G60" s="15" t="s">
        <v>10</v>
      </c>
      <c r="H60" s="32">
        <f>ROUND($E59*H59,0)</f>
        <v>0</v>
      </c>
      <c r="I60" s="33"/>
      <c r="J60" s="32">
        <f t="shared" ref="J60" si="33">ROUND($E59*J59,0)</f>
        <v>0</v>
      </c>
      <c r="K60" s="33"/>
      <c r="L60" s="32">
        <f t="shared" ref="L60" si="34">ROUND($E59*L59,0)</f>
        <v>0</v>
      </c>
      <c r="M60" s="33"/>
      <c r="N60" s="32">
        <f t="shared" ref="N60" si="35">ROUND($E59*N59,0)</f>
        <v>0</v>
      </c>
      <c r="O60" s="33"/>
      <c r="P60" s="32">
        <f t="shared" ref="P60" si="36">ROUND($E59*P59,0)</f>
        <v>0</v>
      </c>
      <c r="Q60" s="33"/>
      <c r="R60" s="32">
        <f t="shared" ref="R60" si="37">ROUND($E59*R59,0)</f>
        <v>0</v>
      </c>
      <c r="S60" s="33"/>
      <c r="T60" s="34">
        <f>SUM(H60:S60)</f>
        <v>0</v>
      </c>
      <c r="U60" s="35"/>
      <c r="V60" s="34">
        <f>$F59-$T60</f>
        <v>0</v>
      </c>
      <c r="W60" s="33"/>
    </row>
    <row r="61" spans="1:23" x14ac:dyDescent="0.2">
      <c r="A61" s="43"/>
      <c r="B61" s="19"/>
      <c r="C61" s="39"/>
      <c r="D61" s="40"/>
      <c r="E61" s="41"/>
      <c r="F61" s="42">
        <f t="shared" ref="F61" si="38">ROUND(C61*E61,0)</f>
        <v>0</v>
      </c>
      <c r="G61" s="15" t="s">
        <v>9</v>
      </c>
      <c r="H61" s="17"/>
      <c r="I61" s="9">
        <f>$D61</f>
        <v>0</v>
      </c>
      <c r="J61" s="17"/>
      <c r="K61" s="9">
        <f>$D61</f>
        <v>0</v>
      </c>
      <c r="L61" s="17"/>
      <c r="M61" s="9">
        <f>$D61</f>
        <v>0</v>
      </c>
      <c r="N61" s="17"/>
      <c r="O61" s="9">
        <f>$D61</f>
        <v>0</v>
      </c>
      <c r="P61" s="17"/>
      <c r="Q61" s="9">
        <f>$D61</f>
        <v>0</v>
      </c>
      <c r="R61" s="17"/>
      <c r="S61" s="9">
        <f>$D61</f>
        <v>0</v>
      </c>
      <c r="T61" s="18">
        <f>SUMIF($H$56:$S$56,"数量",$H61:$S61)</f>
        <v>0</v>
      </c>
      <c r="U61" s="8">
        <f>$D61</f>
        <v>0</v>
      </c>
      <c r="V61" s="18">
        <f>$C61-$T61</f>
        <v>0</v>
      </c>
      <c r="W61" s="9">
        <f>$D61</f>
        <v>0</v>
      </c>
    </row>
    <row r="62" spans="1:23" x14ac:dyDescent="0.2">
      <c r="A62" s="43"/>
      <c r="B62" s="20"/>
      <c r="C62" s="39"/>
      <c r="D62" s="40"/>
      <c r="E62" s="41"/>
      <c r="F62" s="42"/>
      <c r="G62" s="15" t="s">
        <v>10</v>
      </c>
      <c r="H62" s="32">
        <f>ROUND($E61*H61,0)</f>
        <v>0</v>
      </c>
      <c r="I62" s="33"/>
      <c r="J62" s="32">
        <f t="shared" ref="J62" si="39">ROUND($E61*J61,0)</f>
        <v>0</v>
      </c>
      <c r="K62" s="33"/>
      <c r="L62" s="32">
        <f t="shared" ref="L62" si="40">ROUND($E61*L61,0)</f>
        <v>0</v>
      </c>
      <c r="M62" s="33"/>
      <c r="N62" s="32">
        <f t="shared" ref="N62" si="41">ROUND($E61*N61,0)</f>
        <v>0</v>
      </c>
      <c r="O62" s="33"/>
      <c r="P62" s="32">
        <f t="shared" ref="P62" si="42">ROUND($E61*P61,0)</f>
        <v>0</v>
      </c>
      <c r="Q62" s="33"/>
      <c r="R62" s="32">
        <f t="shared" ref="R62" si="43">ROUND($E61*R61,0)</f>
        <v>0</v>
      </c>
      <c r="S62" s="33"/>
      <c r="T62" s="34">
        <f>SUM(H62:S62)</f>
        <v>0</v>
      </c>
      <c r="U62" s="35"/>
      <c r="V62" s="34">
        <f>$F61-$T62</f>
        <v>0</v>
      </c>
      <c r="W62" s="33"/>
    </row>
    <row r="63" spans="1:23" x14ac:dyDescent="0.2">
      <c r="A63" s="43"/>
      <c r="B63" s="19"/>
      <c r="C63" s="39"/>
      <c r="D63" s="40"/>
      <c r="E63" s="41"/>
      <c r="F63" s="42">
        <f t="shared" ref="F63" si="44">ROUND(C63*E63,0)</f>
        <v>0</v>
      </c>
      <c r="G63" s="15" t="s">
        <v>9</v>
      </c>
      <c r="H63" s="17"/>
      <c r="I63" s="9">
        <f>$D63</f>
        <v>0</v>
      </c>
      <c r="J63" s="17"/>
      <c r="K63" s="9">
        <f>$D63</f>
        <v>0</v>
      </c>
      <c r="L63" s="17"/>
      <c r="M63" s="9">
        <f>$D63</f>
        <v>0</v>
      </c>
      <c r="N63" s="17"/>
      <c r="O63" s="9">
        <f>$D63</f>
        <v>0</v>
      </c>
      <c r="P63" s="17"/>
      <c r="Q63" s="9">
        <f>$D63</f>
        <v>0</v>
      </c>
      <c r="R63" s="17"/>
      <c r="S63" s="9">
        <f>$D63</f>
        <v>0</v>
      </c>
      <c r="T63" s="18">
        <f>SUMIF($H$56:$S$56,"数量",$H63:$S63)</f>
        <v>0</v>
      </c>
      <c r="U63" s="8">
        <f>$D63</f>
        <v>0</v>
      </c>
      <c r="V63" s="18">
        <f>$C63-$T63</f>
        <v>0</v>
      </c>
      <c r="W63" s="9">
        <f>$D63</f>
        <v>0</v>
      </c>
    </row>
    <row r="64" spans="1:23" x14ac:dyDescent="0.2">
      <c r="A64" s="43"/>
      <c r="B64" s="20"/>
      <c r="C64" s="39"/>
      <c r="D64" s="40"/>
      <c r="E64" s="41"/>
      <c r="F64" s="42"/>
      <c r="G64" s="15" t="s">
        <v>10</v>
      </c>
      <c r="H64" s="32">
        <f>ROUND($E63*H63,0)</f>
        <v>0</v>
      </c>
      <c r="I64" s="33"/>
      <c r="J64" s="32">
        <f t="shared" ref="J64" si="45">ROUND($E63*J63,0)</f>
        <v>0</v>
      </c>
      <c r="K64" s="33"/>
      <c r="L64" s="32">
        <f t="shared" ref="L64" si="46">ROUND($E63*L63,0)</f>
        <v>0</v>
      </c>
      <c r="M64" s="33"/>
      <c r="N64" s="32">
        <f t="shared" ref="N64" si="47">ROUND($E63*N63,0)</f>
        <v>0</v>
      </c>
      <c r="O64" s="33"/>
      <c r="P64" s="32">
        <f t="shared" ref="P64" si="48">ROUND($E63*P63,0)</f>
        <v>0</v>
      </c>
      <c r="Q64" s="33"/>
      <c r="R64" s="32">
        <f t="shared" ref="R64" si="49">ROUND($E63*R63,0)</f>
        <v>0</v>
      </c>
      <c r="S64" s="33"/>
      <c r="T64" s="34">
        <f>SUM(H64:S64)</f>
        <v>0</v>
      </c>
      <c r="U64" s="35"/>
      <c r="V64" s="34">
        <f>$F63-$T64</f>
        <v>0</v>
      </c>
      <c r="W64" s="33"/>
    </row>
    <row r="65" spans="1:23" x14ac:dyDescent="0.2">
      <c r="A65" s="43"/>
      <c r="B65" s="19"/>
      <c r="C65" s="39"/>
      <c r="D65" s="40"/>
      <c r="E65" s="41"/>
      <c r="F65" s="42">
        <f t="shared" ref="F65" si="50">ROUND(C65*E65,0)</f>
        <v>0</v>
      </c>
      <c r="G65" s="15" t="s">
        <v>9</v>
      </c>
      <c r="H65" s="17"/>
      <c r="I65" s="9">
        <f>$D65</f>
        <v>0</v>
      </c>
      <c r="J65" s="17"/>
      <c r="K65" s="9">
        <f>$D65</f>
        <v>0</v>
      </c>
      <c r="L65" s="17"/>
      <c r="M65" s="9">
        <f>$D65</f>
        <v>0</v>
      </c>
      <c r="N65" s="17"/>
      <c r="O65" s="9">
        <f>$D65</f>
        <v>0</v>
      </c>
      <c r="P65" s="17"/>
      <c r="Q65" s="9">
        <f>$D65</f>
        <v>0</v>
      </c>
      <c r="R65" s="17"/>
      <c r="S65" s="9">
        <f>$D65</f>
        <v>0</v>
      </c>
      <c r="T65" s="18">
        <f>SUMIF($H$56:$S$56,"数量",$H65:$S65)</f>
        <v>0</v>
      </c>
      <c r="U65" s="8">
        <f>$D65</f>
        <v>0</v>
      </c>
      <c r="V65" s="18">
        <f>$C65-$T65</f>
        <v>0</v>
      </c>
      <c r="W65" s="9">
        <f>$D65</f>
        <v>0</v>
      </c>
    </row>
    <row r="66" spans="1:23" x14ac:dyDescent="0.2">
      <c r="A66" s="43"/>
      <c r="B66" s="20"/>
      <c r="C66" s="39"/>
      <c r="D66" s="40"/>
      <c r="E66" s="41"/>
      <c r="F66" s="42"/>
      <c r="G66" s="15" t="s">
        <v>10</v>
      </c>
      <c r="H66" s="32">
        <f>ROUND($E65*H65,0)</f>
        <v>0</v>
      </c>
      <c r="I66" s="33"/>
      <c r="J66" s="32">
        <f t="shared" ref="J66" si="51">ROUND($E65*J65,0)</f>
        <v>0</v>
      </c>
      <c r="K66" s="33"/>
      <c r="L66" s="32">
        <f t="shared" ref="L66" si="52">ROUND($E65*L65,0)</f>
        <v>0</v>
      </c>
      <c r="M66" s="33"/>
      <c r="N66" s="32">
        <f t="shared" ref="N66" si="53">ROUND($E65*N65,0)</f>
        <v>0</v>
      </c>
      <c r="O66" s="33"/>
      <c r="P66" s="32">
        <f t="shared" ref="P66" si="54">ROUND($E65*P65,0)</f>
        <v>0</v>
      </c>
      <c r="Q66" s="33"/>
      <c r="R66" s="32">
        <f t="shared" ref="R66" si="55">ROUND($E65*R65,0)</f>
        <v>0</v>
      </c>
      <c r="S66" s="33"/>
      <c r="T66" s="34">
        <f>SUM(H66:S66)</f>
        <v>0</v>
      </c>
      <c r="U66" s="35"/>
      <c r="V66" s="34">
        <f>$F65-$T66</f>
        <v>0</v>
      </c>
      <c r="W66" s="33"/>
    </row>
    <row r="67" spans="1:23" x14ac:dyDescent="0.2">
      <c r="A67" s="43"/>
      <c r="B67" s="19"/>
      <c r="C67" s="39"/>
      <c r="D67" s="40"/>
      <c r="E67" s="41"/>
      <c r="F67" s="42">
        <f t="shared" ref="F67" si="56">ROUND(C67*E67,0)</f>
        <v>0</v>
      </c>
      <c r="G67" s="15" t="s">
        <v>9</v>
      </c>
      <c r="H67" s="17"/>
      <c r="I67" s="9">
        <f>$D67</f>
        <v>0</v>
      </c>
      <c r="J67" s="17"/>
      <c r="K67" s="9">
        <f>$D67</f>
        <v>0</v>
      </c>
      <c r="L67" s="17"/>
      <c r="M67" s="9">
        <f>$D67</f>
        <v>0</v>
      </c>
      <c r="N67" s="17"/>
      <c r="O67" s="9">
        <f>$D67</f>
        <v>0</v>
      </c>
      <c r="P67" s="17"/>
      <c r="Q67" s="9">
        <f>$D67</f>
        <v>0</v>
      </c>
      <c r="R67" s="17"/>
      <c r="S67" s="9">
        <f>$D67</f>
        <v>0</v>
      </c>
      <c r="T67" s="18">
        <f>SUMIF($H$56:$S$56,"数量",$H67:$S67)</f>
        <v>0</v>
      </c>
      <c r="U67" s="8">
        <f>$D67</f>
        <v>0</v>
      </c>
      <c r="V67" s="18">
        <f>$C67-$T67</f>
        <v>0</v>
      </c>
      <c r="W67" s="9">
        <f>$D67</f>
        <v>0</v>
      </c>
    </row>
    <row r="68" spans="1:23" x14ac:dyDescent="0.2">
      <c r="A68" s="43"/>
      <c r="B68" s="20"/>
      <c r="C68" s="39"/>
      <c r="D68" s="40"/>
      <c r="E68" s="41"/>
      <c r="F68" s="42"/>
      <c r="G68" s="15" t="s">
        <v>10</v>
      </c>
      <c r="H68" s="32">
        <f>ROUND($E67*H67,0)</f>
        <v>0</v>
      </c>
      <c r="I68" s="33"/>
      <c r="J68" s="32">
        <f t="shared" ref="J68" si="57">ROUND($E67*J67,0)</f>
        <v>0</v>
      </c>
      <c r="K68" s="33"/>
      <c r="L68" s="32">
        <f t="shared" ref="L68" si="58">ROUND($E67*L67,0)</f>
        <v>0</v>
      </c>
      <c r="M68" s="33"/>
      <c r="N68" s="32">
        <f t="shared" ref="N68" si="59">ROUND($E67*N67,0)</f>
        <v>0</v>
      </c>
      <c r="O68" s="33"/>
      <c r="P68" s="32">
        <f t="shared" ref="P68" si="60">ROUND($E67*P67,0)</f>
        <v>0</v>
      </c>
      <c r="Q68" s="33"/>
      <c r="R68" s="32">
        <f t="shared" ref="R68" si="61">ROUND($E67*R67,0)</f>
        <v>0</v>
      </c>
      <c r="S68" s="33"/>
      <c r="T68" s="34">
        <f>SUM(H68:S68)</f>
        <v>0</v>
      </c>
      <c r="U68" s="35"/>
      <c r="V68" s="34">
        <f>$F67-$T68</f>
        <v>0</v>
      </c>
      <c r="W68" s="33"/>
    </row>
    <row r="69" spans="1:23" x14ac:dyDescent="0.2">
      <c r="A69" s="43"/>
      <c r="B69" s="19"/>
      <c r="C69" s="39"/>
      <c r="D69" s="40"/>
      <c r="E69" s="41"/>
      <c r="F69" s="42">
        <f t="shared" ref="F69" si="62">ROUND(C69*E69,0)</f>
        <v>0</v>
      </c>
      <c r="G69" s="15" t="s">
        <v>9</v>
      </c>
      <c r="H69" s="17"/>
      <c r="I69" s="9">
        <f>$D69</f>
        <v>0</v>
      </c>
      <c r="J69" s="17"/>
      <c r="K69" s="9">
        <f>$D69</f>
        <v>0</v>
      </c>
      <c r="L69" s="17"/>
      <c r="M69" s="9">
        <f>$D69</f>
        <v>0</v>
      </c>
      <c r="N69" s="17"/>
      <c r="O69" s="9">
        <f>$D69</f>
        <v>0</v>
      </c>
      <c r="P69" s="17"/>
      <c r="Q69" s="9">
        <f>$D69</f>
        <v>0</v>
      </c>
      <c r="R69" s="17"/>
      <c r="S69" s="9">
        <f>$D69</f>
        <v>0</v>
      </c>
      <c r="T69" s="18">
        <f>SUMIF($H$56:$S$56,"数量",$H69:$S69)</f>
        <v>0</v>
      </c>
      <c r="U69" s="8">
        <f>$D69</f>
        <v>0</v>
      </c>
      <c r="V69" s="18">
        <f>$C69-$T69</f>
        <v>0</v>
      </c>
      <c r="W69" s="9">
        <f>$D69</f>
        <v>0</v>
      </c>
    </row>
    <row r="70" spans="1:23" x14ac:dyDescent="0.2">
      <c r="A70" s="43"/>
      <c r="B70" s="20"/>
      <c r="C70" s="39"/>
      <c r="D70" s="40"/>
      <c r="E70" s="41"/>
      <c r="F70" s="42"/>
      <c r="G70" s="15" t="s">
        <v>10</v>
      </c>
      <c r="H70" s="32">
        <f>ROUND($E69*H69,0)</f>
        <v>0</v>
      </c>
      <c r="I70" s="33"/>
      <c r="J70" s="32">
        <f t="shared" ref="J70" si="63">ROUND($E69*J69,0)</f>
        <v>0</v>
      </c>
      <c r="K70" s="33"/>
      <c r="L70" s="32">
        <f t="shared" ref="L70" si="64">ROUND($E69*L69,0)</f>
        <v>0</v>
      </c>
      <c r="M70" s="33"/>
      <c r="N70" s="32">
        <f t="shared" ref="N70" si="65">ROUND($E69*N69,0)</f>
        <v>0</v>
      </c>
      <c r="O70" s="33"/>
      <c r="P70" s="32">
        <f t="shared" ref="P70" si="66">ROUND($E69*P69,0)</f>
        <v>0</v>
      </c>
      <c r="Q70" s="33"/>
      <c r="R70" s="32">
        <f t="shared" ref="R70" si="67">ROUND($E69*R69,0)</f>
        <v>0</v>
      </c>
      <c r="S70" s="33"/>
      <c r="T70" s="34">
        <f>SUM(H70:S70)</f>
        <v>0</v>
      </c>
      <c r="U70" s="35"/>
      <c r="V70" s="34">
        <f>$F69-$T70</f>
        <v>0</v>
      </c>
      <c r="W70" s="33"/>
    </row>
    <row r="71" spans="1:23" x14ac:dyDescent="0.2">
      <c r="A71" s="43"/>
      <c r="B71" s="19"/>
      <c r="C71" s="39"/>
      <c r="D71" s="40"/>
      <c r="E71" s="41"/>
      <c r="F71" s="42">
        <f t="shared" ref="F71" si="68">ROUND(C71*E71,0)</f>
        <v>0</v>
      </c>
      <c r="G71" s="15" t="s">
        <v>9</v>
      </c>
      <c r="H71" s="17"/>
      <c r="I71" s="9">
        <f>$D71</f>
        <v>0</v>
      </c>
      <c r="J71" s="17"/>
      <c r="K71" s="9">
        <f>$D71</f>
        <v>0</v>
      </c>
      <c r="L71" s="17"/>
      <c r="M71" s="9">
        <f>$D71</f>
        <v>0</v>
      </c>
      <c r="N71" s="17"/>
      <c r="O71" s="9">
        <f>$D71</f>
        <v>0</v>
      </c>
      <c r="P71" s="17"/>
      <c r="Q71" s="9">
        <f>$D71</f>
        <v>0</v>
      </c>
      <c r="R71" s="17"/>
      <c r="S71" s="9">
        <f>$D71</f>
        <v>0</v>
      </c>
      <c r="T71" s="18">
        <f>SUMIF($H$56:$S$56,"数量",$H71:$S71)</f>
        <v>0</v>
      </c>
      <c r="U71" s="8">
        <f>$D71</f>
        <v>0</v>
      </c>
      <c r="V71" s="18">
        <f>$C71-$T71</f>
        <v>0</v>
      </c>
      <c r="W71" s="9">
        <f>$D71</f>
        <v>0</v>
      </c>
    </row>
    <row r="72" spans="1:23" x14ac:dyDescent="0.2">
      <c r="A72" s="43"/>
      <c r="B72" s="20"/>
      <c r="C72" s="39"/>
      <c r="D72" s="40"/>
      <c r="E72" s="41"/>
      <c r="F72" s="42"/>
      <c r="G72" s="15" t="s">
        <v>10</v>
      </c>
      <c r="H72" s="32">
        <f>ROUND($E71*H71,0)</f>
        <v>0</v>
      </c>
      <c r="I72" s="33"/>
      <c r="J72" s="32">
        <f t="shared" ref="J72" si="69">ROUND($E71*J71,0)</f>
        <v>0</v>
      </c>
      <c r="K72" s="33"/>
      <c r="L72" s="32">
        <f t="shared" ref="L72" si="70">ROUND($E71*L71,0)</f>
        <v>0</v>
      </c>
      <c r="M72" s="33"/>
      <c r="N72" s="32">
        <f t="shared" ref="N72" si="71">ROUND($E71*N71,0)</f>
        <v>0</v>
      </c>
      <c r="O72" s="33"/>
      <c r="P72" s="32">
        <f t="shared" ref="P72" si="72">ROUND($E71*P71,0)</f>
        <v>0</v>
      </c>
      <c r="Q72" s="33"/>
      <c r="R72" s="32">
        <f t="shared" ref="R72" si="73">ROUND($E71*R71,0)</f>
        <v>0</v>
      </c>
      <c r="S72" s="33"/>
      <c r="T72" s="34">
        <f>SUM(H72:S72)</f>
        <v>0</v>
      </c>
      <c r="U72" s="35"/>
      <c r="V72" s="34">
        <f>$F71-$T72</f>
        <v>0</v>
      </c>
      <c r="W72" s="33"/>
    </row>
    <row r="73" spans="1:23" x14ac:dyDescent="0.2">
      <c r="A73" s="43"/>
      <c r="B73" s="19"/>
      <c r="C73" s="39"/>
      <c r="D73" s="40"/>
      <c r="E73" s="41"/>
      <c r="F73" s="42">
        <f t="shared" ref="F73" si="74">ROUND(C73*E73,0)</f>
        <v>0</v>
      </c>
      <c r="G73" s="15" t="s">
        <v>9</v>
      </c>
      <c r="H73" s="17"/>
      <c r="I73" s="9">
        <f>$D73</f>
        <v>0</v>
      </c>
      <c r="J73" s="17"/>
      <c r="K73" s="9">
        <f>$D73</f>
        <v>0</v>
      </c>
      <c r="L73" s="17"/>
      <c r="M73" s="9">
        <f>$D73</f>
        <v>0</v>
      </c>
      <c r="N73" s="17"/>
      <c r="O73" s="9">
        <f>$D73</f>
        <v>0</v>
      </c>
      <c r="P73" s="17"/>
      <c r="Q73" s="9">
        <f>$D73</f>
        <v>0</v>
      </c>
      <c r="R73" s="17"/>
      <c r="S73" s="9">
        <f>$D73</f>
        <v>0</v>
      </c>
      <c r="T73" s="18">
        <f>SUMIF($H$56:$S$56,"数量",$H73:$S73)</f>
        <v>0</v>
      </c>
      <c r="U73" s="8">
        <f>$D73</f>
        <v>0</v>
      </c>
      <c r="V73" s="18">
        <f>$C73-$T73</f>
        <v>0</v>
      </c>
      <c r="W73" s="9">
        <f>$D73</f>
        <v>0</v>
      </c>
    </row>
    <row r="74" spans="1:23" x14ac:dyDescent="0.2">
      <c r="A74" s="43"/>
      <c r="B74" s="20"/>
      <c r="C74" s="39"/>
      <c r="D74" s="40"/>
      <c r="E74" s="41"/>
      <c r="F74" s="42"/>
      <c r="G74" s="15" t="s">
        <v>10</v>
      </c>
      <c r="H74" s="32">
        <f>ROUND($E73*H73,0)</f>
        <v>0</v>
      </c>
      <c r="I74" s="33"/>
      <c r="J74" s="32">
        <f t="shared" ref="J74" si="75">ROUND($E73*J73,0)</f>
        <v>0</v>
      </c>
      <c r="K74" s="33"/>
      <c r="L74" s="32">
        <f t="shared" ref="L74" si="76">ROUND($E73*L73,0)</f>
        <v>0</v>
      </c>
      <c r="M74" s="33"/>
      <c r="N74" s="32">
        <f t="shared" ref="N74" si="77">ROUND($E73*N73,0)</f>
        <v>0</v>
      </c>
      <c r="O74" s="33"/>
      <c r="P74" s="32">
        <f t="shared" ref="P74" si="78">ROUND($E73*P73,0)</f>
        <v>0</v>
      </c>
      <c r="Q74" s="33"/>
      <c r="R74" s="32">
        <f t="shared" ref="R74" si="79">ROUND($E73*R73,0)</f>
        <v>0</v>
      </c>
      <c r="S74" s="33"/>
      <c r="T74" s="34">
        <f>SUM(H74:S74)</f>
        <v>0</v>
      </c>
      <c r="U74" s="35"/>
      <c r="V74" s="34">
        <f>$F73-$T74</f>
        <v>0</v>
      </c>
      <c r="W74" s="33"/>
    </row>
    <row r="75" spans="1:23" x14ac:dyDescent="0.2">
      <c r="A75" s="43"/>
      <c r="B75" s="19"/>
      <c r="C75" s="39"/>
      <c r="D75" s="40"/>
      <c r="E75" s="41"/>
      <c r="F75" s="42">
        <f t="shared" ref="F75" si="80">ROUND(C75*E75,0)</f>
        <v>0</v>
      </c>
      <c r="G75" s="15" t="s">
        <v>9</v>
      </c>
      <c r="H75" s="17"/>
      <c r="I75" s="9">
        <f>$D75</f>
        <v>0</v>
      </c>
      <c r="J75" s="17"/>
      <c r="K75" s="9">
        <f>$D75</f>
        <v>0</v>
      </c>
      <c r="L75" s="17"/>
      <c r="M75" s="9">
        <f>$D75</f>
        <v>0</v>
      </c>
      <c r="N75" s="17"/>
      <c r="O75" s="9">
        <f>$D75</f>
        <v>0</v>
      </c>
      <c r="P75" s="17"/>
      <c r="Q75" s="9">
        <f>$D75</f>
        <v>0</v>
      </c>
      <c r="R75" s="17"/>
      <c r="S75" s="9">
        <f>$D75</f>
        <v>0</v>
      </c>
      <c r="T75" s="18">
        <f>SUMIF($H$56:$S$56,"数量",$H75:$S75)</f>
        <v>0</v>
      </c>
      <c r="U75" s="8">
        <f>$D75</f>
        <v>0</v>
      </c>
      <c r="V75" s="18">
        <f>$C75-$T75</f>
        <v>0</v>
      </c>
      <c r="W75" s="9">
        <f>$D75</f>
        <v>0</v>
      </c>
    </row>
    <row r="76" spans="1:23" x14ac:dyDescent="0.2">
      <c r="A76" s="43"/>
      <c r="B76" s="20"/>
      <c r="C76" s="39"/>
      <c r="D76" s="40"/>
      <c r="E76" s="41"/>
      <c r="F76" s="42"/>
      <c r="G76" s="15" t="s">
        <v>10</v>
      </c>
      <c r="H76" s="32">
        <f>ROUND($E75*H75,0)</f>
        <v>0</v>
      </c>
      <c r="I76" s="33"/>
      <c r="J76" s="32">
        <f t="shared" ref="J76" si="81">ROUND($E75*J75,0)</f>
        <v>0</v>
      </c>
      <c r="K76" s="33"/>
      <c r="L76" s="32">
        <f t="shared" ref="L76" si="82">ROUND($E75*L75,0)</f>
        <v>0</v>
      </c>
      <c r="M76" s="33"/>
      <c r="N76" s="32">
        <f t="shared" ref="N76" si="83">ROUND($E75*N75,0)</f>
        <v>0</v>
      </c>
      <c r="O76" s="33"/>
      <c r="P76" s="32">
        <f t="shared" ref="P76" si="84">ROUND($E75*P75,0)</f>
        <v>0</v>
      </c>
      <c r="Q76" s="33"/>
      <c r="R76" s="32">
        <f t="shared" ref="R76" si="85">ROUND($E75*R75,0)</f>
        <v>0</v>
      </c>
      <c r="S76" s="33"/>
      <c r="T76" s="34">
        <f>SUM(H76:S76)</f>
        <v>0</v>
      </c>
      <c r="U76" s="35"/>
      <c r="V76" s="34">
        <f>$F75-$T76</f>
        <v>0</v>
      </c>
      <c r="W76" s="33"/>
    </row>
    <row r="77" spans="1:23" x14ac:dyDescent="0.2">
      <c r="A77" s="43"/>
      <c r="B77" s="19"/>
      <c r="C77" s="39"/>
      <c r="D77" s="40"/>
      <c r="E77" s="41"/>
      <c r="F77" s="42">
        <f t="shared" ref="F77" si="86">ROUND(C77*E77,0)</f>
        <v>0</v>
      </c>
      <c r="G77" s="15" t="s">
        <v>9</v>
      </c>
      <c r="H77" s="17"/>
      <c r="I77" s="9">
        <f>$D77</f>
        <v>0</v>
      </c>
      <c r="J77" s="17"/>
      <c r="K77" s="9">
        <f>$D77</f>
        <v>0</v>
      </c>
      <c r="L77" s="17"/>
      <c r="M77" s="9">
        <f>$D77</f>
        <v>0</v>
      </c>
      <c r="N77" s="17"/>
      <c r="O77" s="9">
        <f>$D77</f>
        <v>0</v>
      </c>
      <c r="P77" s="17"/>
      <c r="Q77" s="9">
        <f>$D77</f>
        <v>0</v>
      </c>
      <c r="R77" s="17"/>
      <c r="S77" s="9">
        <f>$D77</f>
        <v>0</v>
      </c>
      <c r="T77" s="18">
        <f>SUMIF($H$56:$S$56,"数量",$H77:$S77)</f>
        <v>0</v>
      </c>
      <c r="U77" s="8">
        <f>$D77</f>
        <v>0</v>
      </c>
      <c r="V77" s="18">
        <f>$C77-$T77</f>
        <v>0</v>
      </c>
      <c r="W77" s="9">
        <f>$D77</f>
        <v>0</v>
      </c>
    </row>
    <row r="78" spans="1:23" x14ac:dyDescent="0.2">
      <c r="A78" s="43"/>
      <c r="B78" s="20"/>
      <c r="C78" s="39"/>
      <c r="D78" s="40"/>
      <c r="E78" s="41"/>
      <c r="F78" s="42"/>
      <c r="G78" s="15" t="s">
        <v>10</v>
      </c>
      <c r="H78" s="32">
        <f>ROUND($E77*H77,0)</f>
        <v>0</v>
      </c>
      <c r="I78" s="33"/>
      <c r="J78" s="32">
        <f t="shared" ref="J78" si="87">ROUND($E77*J77,0)</f>
        <v>0</v>
      </c>
      <c r="K78" s="33"/>
      <c r="L78" s="32">
        <f t="shared" ref="L78" si="88">ROUND($E77*L77,0)</f>
        <v>0</v>
      </c>
      <c r="M78" s="33"/>
      <c r="N78" s="32">
        <f t="shared" ref="N78" si="89">ROUND($E77*N77,0)</f>
        <v>0</v>
      </c>
      <c r="O78" s="33"/>
      <c r="P78" s="32">
        <f t="shared" ref="P78" si="90">ROUND($E77*P77,0)</f>
        <v>0</v>
      </c>
      <c r="Q78" s="33"/>
      <c r="R78" s="32">
        <f t="shared" ref="R78" si="91">ROUND($E77*R77,0)</f>
        <v>0</v>
      </c>
      <c r="S78" s="33"/>
      <c r="T78" s="34">
        <f>SUM(H78:S78)</f>
        <v>0</v>
      </c>
      <c r="U78" s="35"/>
      <c r="V78" s="34">
        <f>$F77-$T78</f>
        <v>0</v>
      </c>
      <c r="W78" s="33"/>
    </row>
    <row r="79" spans="1:23" x14ac:dyDescent="0.2">
      <c r="A79" s="43"/>
      <c r="B79" s="19"/>
      <c r="C79" s="39"/>
      <c r="D79" s="40"/>
      <c r="E79" s="41"/>
      <c r="F79" s="42">
        <f t="shared" ref="F79" si="92">ROUND(C79*E79,0)</f>
        <v>0</v>
      </c>
      <c r="G79" s="15" t="s">
        <v>9</v>
      </c>
      <c r="H79" s="17"/>
      <c r="I79" s="9">
        <f>$D79</f>
        <v>0</v>
      </c>
      <c r="J79" s="17"/>
      <c r="K79" s="9">
        <f>$D79</f>
        <v>0</v>
      </c>
      <c r="L79" s="17"/>
      <c r="M79" s="9">
        <f>$D79</f>
        <v>0</v>
      </c>
      <c r="N79" s="17"/>
      <c r="O79" s="9">
        <f>$D79</f>
        <v>0</v>
      </c>
      <c r="P79" s="17"/>
      <c r="Q79" s="9">
        <f>$D79</f>
        <v>0</v>
      </c>
      <c r="R79" s="17"/>
      <c r="S79" s="9">
        <f>$D79</f>
        <v>0</v>
      </c>
      <c r="T79" s="18">
        <f>SUMIF($H$56:$S$56,"数量",$H79:$S79)</f>
        <v>0</v>
      </c>
      <c r="U79" s="8">
        <f>$D79</f>
        <v>0</v>
      </c>
      <c r="V79" s="18">
        <f>$C79-$T79</f>
        <v>0</v>
      </c>
      <c r="W79" s="9">
        <f>$D79</f>
        <v>0</v>
      </c>
    </row>
    <row r="80" spans="1:23" x14ac:dyDescent="0.2">
      <c r="A80" s="43"/>
      <c r="B80" s="20"/>
      <c r="C80" s="39"/>
      <c r="D80" s="40"/>
      <c r="E80" s="41"/>
      <c r="F80" s="42"/>
      <c r="G80" s="15" t="s">
        <v>10</v>
      </c>
      <c r="H80" s="32">
        <f>ROUND($E79*H79,0)</f>
        <v>0</v>
      </c>
      <c r="I80" s="33"/>
      <c r="J80" s="32">
        <f t="shared" ref="J80" si="93">ROUND($E79*J79,0)</f>
        <v>0</v>
      </c>
      <c r="K80" s="33"/>
      <c r="L80" s="32">
        <f t="shared" ref="L80" si="94">ROUND($E79*L79,0)</f>
        <v>0</v>
      </c>
      <c r="M80" s="33"/>
      <c r="N80" s="32">
        <f t="shared" ref="N80" si="95">ROUND($E79*N79,0)</f>
        <v>0</v>
      </c>
      <c r="O80" s="33"/>
      <c r="P80" s="32">
        <f t="shared" ref="P80" si="96">ROUND($E79*P79,0)</f>
        <v>0</v>
      </c>
      <c r="Q80" s="33"/>
      <c r="R80" s="32">
        <f t="shared" ref="R80" si="97">ROUND($E79*R79,0)</f>
        <v>0</v>
      </c>
      <c r="S80" s="33"/>
      <c r="T80" s="34">
        <f>SUM(H80:S80)</f>
        <v>0</v>
      </c>
      <c r="U80" s="35"/>
      <c r="V80" s="34">
        <f>$F79-$T80</f>
        <v>0</v>
      </c>
      <c r="W80" s="33"/>
    </row>
    <row r="81" spans="1:23" x14ac:dyDescent="0.2">
      <c r="A81" s="43"/>
      <c r="B81" s="19"/>
      <c r="C81" s="39"/>
      <c r="D81" s="40"/>
      <c r="E81" s="41"/>
      <c r="F81" s="42">
        <f t="shared" ref="F81" si="98">ROUND(C81*E81,0)</f>
        <v>0</v>
      </c>
      <c r="G81" s="15" t="s">
        <v>9</v>
      </c>
      <c r="H81" s="17"/>
      <c r="I81" s="9">
        <f>$D81</f>
        <v>0</v>
      </c>
      <c r="J81" s="17"/>
      <c r="K81" s="9">
        <f>$D81</f>
        <v>0</v>
      </c>
      <c r="L81" s="17"/>
      <c r="M81" s="9">
        <f>$D81</f>
        <v>0</v>
      </c>
      <c r="N81" s="17"/>
      <c r="O81" s="9">
        <f>$D81</f>
        <v>0</v>
      </c>
      <c r="P81" s="17"/>
      <c r="Q81" s="9">
        <f>$D81</f>
        <v>0</v>
      </c>
      <c r="R81" s="17"/>
      <c r="S81" s="9">
        <f>$D81</f>
        <v>0</v>
      </c>
      <c r="T81" s="18">
        <f>SUMIF($H$56:$S$56,"数量",$H81:$S81)</f>
        <v>0</v>
      </c>
      <c r="U81" s="8">
        <f>$D81</f>
        <v>0</v>
      </c>
      <c r="V81" s="18">
        <f>$C81-$T81</f>
        <v>0</v>
      </c>
      <c r="W81" s="9">
        <f>$D81</f>
        <v>0</v>
      </c>
    </row>
    <row r="82" spans="1:23" x14ac:dyDescent="0.2">
      <c r="A82" s="43"/>
      <c r="B82" s="20"/>
      <c r="C82" s="39"/>
      <c r="D82" s="40"/>
      <c r="E82" s="41"/>
      <c r="F82" s="42"/>
      <c r="G82" s="15" t="s">
        <v>10</v>
      </c>
      <c r="H82" s="32">
        <f>ROUND($E81*H81,0)</f>
        <v>0</v>
      </c>
      <c r="I82" s="33"/>
      <c r="J82" s="32">
        <f t="shared" ref="J82" si="99">ROUND($E81*J81,0)</f>
        <v>0</v>
      </c>
      <c r="K82" s="33"/>
      <c r="L82" s="32">
        <f t="shared" ref="L82" si="100">ROUND($E81*L81,0)</f>
        <v>0</v>
      </c>
      <c r="M82" s="33"/>
      <c r="N82" s="32">
        <f t="shared" ref="N82" si="101">ROUND($E81*N81,0)</f>
        <v>0</v>
      </c>
      <c r="O82" s="33"/>
      <c r="P82" s="32">
        <f t="shared" ref="P82" si="102">ROUND($E81*P81,0)</f>
        <v>0</v>
      </c>
      <c r="Q82" s="33"/>
      <c r="R82" s="32">
        <f t="shared" ref="R82" si="103">ROUND($E81*R81,0)</f>
        <v>0</v>
      </c>
      <c r="S82" s="33"/>
      <c r="T82" s="34">
        <f>SUM(H82:S82)</f>
        <v>0</v>
      </c>
      <c r="U82" s="35"/>
      <c r="V82" s="34">
        <f>$F81-$T82</f>
        <v>0</v>
      </c>
      <c r="W82" s="33"/>
    </row>
    <row r="83" spans="1:23" x14ac:dyDescent="0.2">
      <c r="A83" s="43"/>
      <c r="B83" s="19"/>
      <c r="C83" s="39"/>
      <c r="D83" s="40"/>
      <c r="E83" s="41"/>
      <c r="F83" s="42">
        <f t="shared" ref="F83" si="104">ROUND(C83*E83,0)</f>
        <v>0</v>
      </c>
      <c r="G83" s="15" t="s">
        <v>9</v>
      </c>
      <c r="H83" s="17"/>
      <c r="I83" s="9">
        <f>$D83</f>
        <v>0</v>
      </c>
      <c r="J83" s="17"/>
      <c r="K83" s="9">
        <f>$D83</f>
        <v>0</v>
      </c>
      <c r="L83" s="17"/>
      <c r="M83" s="9">
        <f>$D83</f>
        <v>0</v>
      </c>
      <c r="N83" s="17"/>
      <c r="O83" s="9">
        <f>$D83</f>
        <v>0</v>
      </c>
      <c r="P83" s="17"/>
      <c r="Q83" s="9">
        <f>$D83</f>
        <v>0</v>
      </c>
      <c r="R83" s="17"/>
      <c r="S83" s="9">
        <f>$D83</f>
        <v>0</v>
      </c>
      <c r="T83" s="18">
        <f>SUMIF($H$56:$S$56,"数量",$H83:$S83)</f>
        <v>0</v>
      </c>
      <c r="U83" s="8">
        <f>$D83</f>
        <v>0</v>
      </c>
      <c r="V83" s="18">
        <f>$C83-$T83</f>
        <v>0</v>
      </c>
      <c r="W83" s="9">
        <f>$D83</f>
        <v>0</v>
      </c>
    </row>
    <row r="84" spans="1:23" x14ac:dyDescent="0.2">
      <c r="A84" s="43"/>
      <c r="B84" s="20"/>
      <c r="C84" s="39"/>
      <c r="D84" s="40"/>
      <c r="E84" s="41"/>
      <c r="F84" s="42"/>
      <c r="G84" s="15" t="s">
        <v>10</v>
      </c>
      <c r="H84" s="32">
        <f>ROUND($E83*H83,0)</f>
        <v>0</v>
      </c>
      <c r="I84" s="33"/>
      <c r="J84" s="32">
        <f t="shared" ref="J84" si="105">ROUND($E83*J83,0)</f>
        <v>0</v>
      </c>
      <c r="K84" s="33"/>
      <c r="L84" s="32">
        <f t="shared" ref="L84" si="106">ROUND($E83*L83,0)</f>
        <v>0</v>
      </c>
      <c r="M84" s="33"/>
      <c r="N84" s="32">
        <f t="shared" ref="N84" si="107">ROUND($E83*N83,0)</f>
        <v>0</v>
      </c>
      <c r="O84" s="33"/>
      <c r="P84" s="32">
        <f t="shared" ref="P84" si="108">ROUND($E83*P83,0)</f>
        <v>0</v>
      </c>
      <c r="Q84" s="33"/>
      <c r="R84" s="32">
        <f t="shared" ref="R84" si="109">ROUND($E83*R83,0)</f>
        <v>0</v>
      </c>
      <c r="S84" s="33"/>
      <c r="T84" s="34">
        <f>SUM(H84:S84)</f>
        <v>0</v>
      </c>
      <c r="U84" s="35"/>
      <c r="V84" s="34">
        <f>$F83-$T84</f>
        <v>0</v>
      </c>
      <c r="W84" s="33"/>
    </row>
    <row r="85" spans="1:23" x14ac:dyDescent="0.2">
      <c r="A85" s="43"/>
      <c r="B85" s="19"/>
      <c r="C85" s="39"/>
      <c r="D85" s="40"/>
      <c r="E85" s="41"/>
      <c r="F85" s="42">
        <f t="shared" ref="F85" si="110">ROUND(C85*E85,0)</f>
        <v>0</v>
      </c>
      <c r="G85" s="15" t="s">
        <v>9</v>
      </c>
      <c r="H85" s="17"/>
      <c r="I85" s="9">
        <f>$D85</f>
        <v>0</v>
      </c>
      <c r="J85" s="17"/>
      <c r="K85" s="9">
        <f>$D85</f>
        <v>0</v>
      </c>
      <c r="L85" s="17"/>
      <c r="M85" s="9">
        <f>$D85</f>
        <v>0</v>
      </c>
      <c r="N85" s="17"/>
      <c r="O85" s="9">
        <f>$D85</f>
        <v>0</v>
      </c>
      <c r="P85" s="17"/>
      <c r="Q85" s="9">
        <f>$D85</f>
        <v>0</v>
      </c>
      <c r="R85" s="17"/>
      <c r="S85" s="9">
        <f>$D85</f>
        <v>0</v>
      </c>
      <c r="T85" s="18">
        <f>SUMIF($H$56:$S$56,"数量",$H85:$S85)</f>
        <v>0</v>
      </c>
      <c r="U85" s="8">
        <f>$D85</f>
        <v>0</v>
      </c>
      <c r="V85" s="18">
        <f>$C85-$T85</f>
        <v>0</v>
      </c>
      <c r="W85" s="9">
        <f>$D85</f>
        <v>0</v>
      </c>
    </row>
    <row r="86" spans="1:23" x14ac:dyDescent="0.2">
      <c r="A86" s="43"/>
      <c r="B86" s="20"/>
      <c r="C86" s="39"/>
      <c r="D86" s="40"/>
      <c r="E86" s="41"/>
      <c r="F86" s="42"/>
      <c r="G86" s="15" t="s">
        <v>10</v>
      </c>
      <c r="H86" s="32">
        <f>ROUND($E85*H85,0)</f>
        <v>0</v>
      </c>
      <c r="I86" s="33"/>
      <c r="J86" s="32">
        <f t="shared" ref="J86" si="111">ROUND($E85*J85,0)</f>
        <v>0</v>
      </c>
      <c r="K86" s="33"/>
      <c r="L86" s="32">
        <f t="shared" ref="L86" si="112">ROUND($E85*L85,0)</f>
        <v>0</v>
      </c>
      <c r="M86" s="33"/>
      <c r="N86" s="32">
        <f t="shared" ref="N86" si="113">ROUND($E85*N85,0)</f>
        <v>0</v>
      </c>
      <c r="O86" s="33"/>
      <c r="P86" s="32">
        <f t="shared" ref="P86" si="114">ROUND($E85*P85,0)</f>
        <v>0</v>
      </c>
      <c r="Q86" s="33"/>
      <c r="R86" s="32">
        <f t="shared" ref="R86" si="115">ROUND($E85*R85,0)</f>
        <v>0</v>
      </c>
      <c r="S86" s="33"/>
      <c r="T86" s="34">
        <f>SUM(H86:S86)</f>
        <v>0</v>
      </c>
      <c r="U86" s="35"/>
      <c r="V86" s="34">
        <f>$F85-$T86</f>
        <v>0</v>
      </c>
      <c r="W86" s="33"/>
    </row>
    <row r="87" spans="1:23" x14ac:dyDescent="0.2">
      <c r="A87" s="43"/>
      <c r="B87" s="19"/>
      <c r="C87" s="39"/>
      <c r="D87" s="40"/>
      <c r="E87" s="41"/>
      <c r="F87" s="42">
        <f t="shared" ref="F87" si="116">ROUND(C87*E87,0)</f>
        <v>0</v>
      </c>
      <c r="G87" s="15" t="s">
        <v>9</v>
      </c>
      <c r="H87" s="17"/>
      <c r="I87" s="9">
        <f>$D87</f>
        <v>0</v>
      </c>
      <c r="J87" s="17"/>
      <c r="K87" s="9">
        <f>$D87</f>
        <v>0</v>
      </c>
      <c r="L87" s="17"/>
      <c r="M87" s="9">
        <f>$D87</f>
        <v>0</v>
      </c>
      <c r="N87" s="17"/>
      <c r="O87" s="9">
        <f>$D87</f>
        <v>0</v>
      </c>
      <c r="P87" s="17"/>
      <c r="Q87" s="9">
        <f>$D87</f>
        <v>0</v>
      </c>
      <c r="R87" s="17"/>
      <c r="S87" s="9">
        <f>$D87</f>
        <v>0</v>
      </c>
      <c r="T87" s="18">
        <f>SUMIF($H$56:$S$56,"数量",$H87:$S87)</f>
        <v>0</v>
      </c>
      <c r="U87" s="8">
        <f>$D87</f>
        <v>0</v>
      </c>
      <c r="V87" s="18">
        <f>$C87-$T87</f>
        <v>0</v>
      </c>
      <c r="W87" s="9">
        <f>$D87</f>
        <v>0</v>
      </c>
    </row>
    <row r="88" spans="1:23" x14ac:dyDescent="0.2">
      <c r="A88" s="43"/>
      <c r="B88" s="20"/>
      <c r="C88" s="39"/>
      <c r="D88" s="40"/>
      <c r="E88" s="41"/>
      <c r="F88" s="42"/>
      <c r="G88" s="15" t="s">
        <v>10</v>
      </c>
      <c r="H88" s="32">
        <f>ROUND($E87*H87,0)</f>
        <v>0</v>
      </c>
      <c r="I88" s="33"/>
      <c r="J88" s="32">
        <f t="shared" ref="J88" si="117">ROUND($E87*J87,0)</f>
        <v>0</v>
      </c>
      <c r="K88" s="33"/>
      <c r="L88" s="32">
        <f t="shared" ref="L88" si="118">ROUND($E87*L87,0)</f>
        <v>0</v>
      </c>
      <c r="M88" s="33"/>
      <c r="N88" s="32">
        <f t="shared" ref="N88" si="119">ROUND($E87*N87,0)</f>
        <v>0</v>
      </c>
      <c r="O88" s="33"/>
      <c r="P88" s="32">
        <f t="shared" ref="P88" si="120">ROUND($E87*P87,0)</f>
        <v>0</v>
      </c>
      <c r="Q88" s="33"/>
      <c r="R88" s="32">
        <f t="shared" ref="R88" si="121">ROUND($E87*R87,0)</f>
        <v>0</v>
      </c>
      <c r="S88" s="33"/>
      <c r="T88" s="34">
        <f>SUM(H88:S88)</f>
        <v>0</v>
      </c>
      <c r="U88" s="35"/>
      <c r="V88" s="34">
        <f>$F87-$T88</f>
        <v>0</v>
      </c>
      <c r="W88" s="33"/>
    </row>
    <row r="89" spans="1:23" x14ac:dyDescent="0.2">
      <c r="A89" s="43"/>
      <c r="B89" s="19"/>
      <c r="C89" s="39"/>
      <c r="D89" s="40"/>
      <c r="E89" s="41"/>
      <c r="F89" s="42">
        <f t="shared" ref="F89" si="122">ROUND(C89*E89,0)</f>
        <v>0</v>
      </c>
      <c r="G89" s="15" t="s">
        <v>9</v>
      </c>
      <c r="H89" s="17"/>
      <c r="I89" s="9">
        <f>$D89</f>
        <v>0</v>
      </c>
      <c r="J89" s="17"/>
      <c r="K89" s="9">
        <f>$D89</f>
        <v>0</v>
      </c>
      <c r="L89" s="17"/>
      <c r="M89" s="9">
        <f>$D89</f>
        <v>0</v>
      </c>
      <c r="N89" s="17"/>
      <c r="O89" s="9">
        <f>$D89</f>
        <v>0</v>
      </c>
      <c r="P89" s="17"/>
      <c r="Q89" s="9">
        <f>$D89</f>
        <v>0</v>
      </c>
      <c r="R89" s="17"/>
      <c r="S89" s="9">
        <f>$D89</f>
        <v>0</v>
      </c>
      <c r="T89" s="18">
        <f>SUMIF($H$56:$S$56,"数量",$H89:$S89)</f>
        <v>0</v>
      </c>
      <c r="U89" s="8">
        <f>$D89</f>
        <v>0</v>
      </c>
      <c r="V89" s="18">
        <f>$C89-$T89</f>
        <v>0</v>
      </c>
      <c r="W89" s="9">
        <f>$D89</f>
        <v>0</v>
      </c>
    </row>
    <row r="90" spans="1:23" x14ac:dyDescent="0.2">
      <c r="A90" s="43"/>
      <c r="B90" s="20"/>
      <c r="C90" s="39"/>
      <c r="D90" s="40"/>
      <c r="E90" s="41"/>
      <c r="F90" s="42"/>
      <c r="G90" s="15" t="s">
        <v>10</v>
      </c>
      <c r="H90" s="32">
        <f>ROUND($E89*H89,0)</f>
        <v>0</v>
      </c>
      <c r="I90" s="33"/>
      <c r="J90" s="32">
        <f t="shared" ref="J90" si="123">ROUND($E89*J89,0)</f>
        <v>0</v>
      </c>
      <c r="K90" s="33"/>
      <c r="L90" s="32">
        <f t="shared" ref="L90" si="124">ROUND($E89*L89,0)</f>
        <v>0</v>
      </c>
      <c r="M90" s="33"/>
      <c r="N90" s="32">
        <f t="shared" ref="N90" si="125">ROUND($E89*N89,0)</f>
        <v>0</v>
      </c>
      <c r="O90" s="33"/>
      <c r="P90" s="32">
        <f t="shared" ref="P90" si="126">ROUND($E89*P89,0)</f>
        <v>0</v>
      </c>
      <c r="Q90" s="33"/>
      <c r="R90" s="32">
        <f t="shared" ref="R90" si="127">ROUND($E89*R89,0)</f>
        <v>0</v>
      </c>
      <c r="S90" s="33"/>
      <c r="T90" s="34">
        <f>SUM(H90:S90)</f>
        <v>0</v>
      </c>
      <c r="U90" s="35"/>
      <c r="V90" s="34">
        <f>$F89-$T90</f>
        <v>0</v>
      </c>
      <c r="W90" s="33"/>
    </row>
    <row r="91" spans="1:23" x14ac:dyDescent="0.2">
      <c r="A91" s="43"/>
      <c r="B91" s="19"/>
      <c r="C91" s="39"/>
      <c r="D91" s="40"/>
      <c r="E91" s="41"/>
      <c r="F91" s="42">
        <f t="shared" ref="F91" si="128">ROUND(C91*E91,0)</f>
        <v>0</v>
      </c>
      <c r="G91" s="15" t="s">
        <v>9</v>
      </c>
      <c r="H91" s="17"/>
      <c r="I91" s="9">
        <f>$D91</f>
        <v>0</v>
      </c>
      <c r="J91" s="17"/>
      <c r="K91" s="9">
        <f>$D91</f>
        <v>0</v>
      </c>
      <c r="L91" s="17"/>
      <c r="M91" s="9">
        <f>$D91</f>
        <v>0</v>
      </c>
      <c r="N91" s="17"/>
      <c r="O91" s="9">
        <f>$D91</f>
        <v>0</v>
      </c>
      <c r="P91" s="17"/>
      <c r="Q91" s="9">
        <f>$D91</f>
        <v>0</v>
      </c>
      <c r="R91" s="17"/>
      <c r="S91" s="9">
        <f>$D91</f>
        <v>0</v>
      </c>
      <c r="T91" s="18">
        <f>SUMIF($H$56:$S$56,"数量",$H91:$S91)</f>
        <v>0</v>
      </c>
      <c r="U91" s="8">
        <f>$D91</f>
        <v>0</v>
      </c>
      <c r="V91" s="18">
        <f>$C91-$T91</f>
        <v>0</v>
      </c>
      <c r="W91" s="9">
        <f>$D91</f>
        <v>0</v>
      </c>
    </row>
    <row r="92" spans="1:23" x14ac:dyDescent="0.2">
      <c r="A92" s="43"/>
      <c r="B92" s="20"/>
      <c r="C92" s="39"/>
      <c r="D92" s="40"/>
      <c r="E92" s="41"/>
      <c r="F92" s="42"/>
      <c r="G92" s="15" t="s">
        <v>10</v>
      </c>
      <c r="H92" s="32">
        <f>ROUND($E91*H91,0)</f>
        <v>0</v>
      </c>
      <c r="I92" s="33"/>
      <c r="J92" s="32">
        <f t="shared" ref="J92" si="129">ROUND($E91*J91,0)</f>
        <v>0</v>
      </c>
      <c r="K92" s="33"/>
      <c r="L92" s="32">
        <f t="shared" ref="L92" si="130">ROUND($E91*L91,0)</f>
        <v>0</v>
      </c>
      <c r="M92" s="33"/>
      <c r="N92" s="32">
        <f t="shared" ref="N92" si="131">ROUND($E91*N91,0)</f>
        <v>0</v>
      </c>
      <c r="O92" s="33"/>
      <c r="P92" s="32">
        <f t="shared" ref="P92" si="132">ROUND($E91*P91,0)</f>
        <v>0</v>
      </c>
      <c r="Q92" s="33"/>
      <c r="R92" s="32">
        <f t="shared" ref="R92" si="133">ROUND($E91*R91,0)</f>
        <v>0</v>
      </c>
      <c r="S92" s="33"/>
      <c r="T92" s="34">
        <f>SUM(H92:S92)</f>
        <v>0</v>
      </c>
      <c r="U92" s="35"/>
      <c r="V92" s="34">
        <f>$F91-$T92</f>
        <v>0</v>
      </c>
      <c r="W92" s="33"/>
    </row>
    <row r="93" spans="1:23" x14ac:dyDescent="0.2">
      <c r="A93" s="43"/>
      <c r="B93" s="19"/>
      <c r="C93" s="39"/>
      <c r="D93" s="40"/>
      <c r="E93" s="41"/>
      <c r="F93" s="42">
        <f t="shared" ref="F93" si="134">ROUND(C93*E93,0)</f>
        <v>0</v>
      </c>
      <c r="G93" s="15" t="s">
        <v>9</v>
      </c>
      <c r="H93" s="17"/>
      <c r="I93" s="9">
        <f>$D93</f>
        <v>0</v>
      </c>
      <c r="J93" s="17"/>
      <c r="K93" s="9">
        <f>$D93</f>
        <v>0</v>
      </c>
      <c r="L93" s="17"/>
      <c r="M93" s="9">
        <f>$D93</f>
        <v>0</v>
      </c>
      <c r="N93" s="17"/>
      <c r="O93" s="9">
        <f>$D93</f>
        <v>0</v>
      </c>
      <c r="P93" s="17"/>
      <c r="Q93" s="9">
        <f>$D93</f>
        <v>0</v>
      </c>
      <c r="R93" s="17"/>
      <c r="S93" s="9">
        <f>$D93</f>
        <v>0</v>
      </c>
      <c r="T93" s="18">
        <f>SUMIF($H$56:$S$56,"数量",$H93:$S93)</f>
        <v>0</v>
      </c>
      <c r="U93" s="8">
        <f>$D93</f>
        <v>0</v>
      </c>
      <c r="V93" s="18">
        <f>$C93-$T93</f>
        <v>0</v>
      </c>
      <c r="W93" s="9">
        <f>$D93</f>
        <v>0</v>
      </c>
    </row>
    <row r="94" spans="1:23" x14ac:dyDescent="0.2">
      <c r="A94" s="43"/>
      <c r="B94" s="20"/>
      <c r="C94" s="39"/>
      <c r="D94" s="40"/>
      <c r="E94" s="41"/>
      <c r="F94" s="42"/>
      <c r="G94" s="15" t="s">
        <v>10</v>
      </c>
      <c r="H94" s="32">
        <f>ROUND($E93*H93,0)</f>
        <v>0</v>
      </c>
      <c r="I94" s="33"/>
      <c r="J94" s="32">
        <f t="shared" ref="J94" si="135">ROUND($E93*J93,0)</f>
        <v>0</v>
      </c>
      <c r="K94" s="33"/>
      <c r="L94" s="32">
        <f t="shared" ref="L94" si="136">ROUND($E93*L93,0)</f>
        <v>0</v>
      </c>
      <c r="M94" s="33"/>
      <c r="N94" s="32">
        <f t="shared" ref="N94" si="137">ROUND($E93*N93,0)</f>
        <v>0</v>
      </c>
      <c r="O94" s="33"/>
      <c r="P94" s="32">
        <f t="shared" ref="P94" si="138">ROUND($E93*P93,0)</f>
        <v>0</v>
      </c>
      <c r="Q94" s="33"/>
      <c r="R94" s="32">
        <f t="shared" ref="R94" si="139">ROUND($E93*R93,0)</f>
        <v>0</v>
      </c>
      <c r="S94" s="33"/>
      <c r="T94" s="34">
        <f>SUM(H94:S94)</f>
        <v>0</v>
      </c>
      <c r="U94" s="35"/>
      <c r="V94" s="34">
        <f>$F93-$T94</f>
        <v>0</v>
      </c>
      <c r="W94" s="33"/>
    </row>
    <row r="95" spans="1:23" x14ac:dyDescent="0.2">
      <c r="A95" s="43">
        <v>0</v>
      </c>
      <c r="B95" s="19">
        <v>0</v>
      </c>
      <c r="C95" s="39">
        <v>0</v>
      </c>
      <c r="D95" s="40">
        <v>0</v>
      </c>
      <c r="E95" s="41"/>
      <c r="F95" s="42">
        <f t="shared" ref="F95" si="140">ROUND(C95*E95,0)</f>
        <v>0</v>
      </c>
      <c r="G95" s="15" t="s">
        <v>9</v>
      </c>
      <c r="H95" s="17"/>
      <c r="I95" s="9">
        <f>$D95</f>
        <v>0</v>
      </c>
      <c r="J95" s="17"/>
      <c r="K95" s="9">
        <f>$D95</f>
        <v>0</v>
      </c>
      <c r="L95" s="17"/>
      <c r="M95" s="9">
        <f>$D95</f>
        <v>0</v>
      </c>
      <c r="N95" s="17"/>
      <c r="O95" s="9">
        <f>$D95</f>
        <v>0</v>
      </c>
      <c r="P95" s="17"/>
      <c r="Q95" s="9">
        <f>$D95</f>
        <v>0</v>
      </c>
      <c r="R95" s="17"/>
      <c r="S95" s="9">
        <f>$D95</f>
        <v>0</v>
      </c>
      <c r="T95" s="18">
        <f>SUMIF($H$56:$S$56,"数量",$H95:$S95)</f>
        <v>0</v>
      </c>
      <c r="U95" s="8">
        <f>$D95</f>
        <v>0</v>
      </c>
      <c r="V95" s="18">
        <f>$C95-$T95</f>
        <v>0</v>
      </c>
      <c r="W95" s="9">
        <f>$D95</f>
        <v>0</v>
      </c>
    </row>
    <row r="96" spans="1:23" x14ac:dyDescent="0.2">
      <c r="A96" s="43"/>
      <c r="B96" s="20">
        <v>0</v>
      </c>
      <c r="C96" s="39"/>
      <c r="D96" s="40"/>
      <c r="E96" s="41"/>
      <c r="F96" s="42"/>
      <c r="G96" s="15" t="s">
        <v>10</v>
      </c>
      <c r="H96" s="32">
        <f>ROUND($E95*H95,0)</f>
        <v>0</v>
      </c>
      <c r="I96" s="33"/>
      <c r="J96" s="32">
        <f t="shared" ref="J96" si="141">ROUND($E95*J95,0)</f>
        <v>0</v>
      </c>
      <c r="K96" s="33"/>
      <c r="L96" s="32">
        <f t="shared" ref="L96" si="142">ROUND($E95*L95,0)</f>
        <v>0</v>
      </c>
      <c r="M96" s="33"/>
      <c r="N96" s="32">
        <f t="shared" ref="N96" si="143">ROUND($E95*N95,0)</f>
        <v>0</v>
      </c>
      <c r="O96" s="33"/>
      <c r="P96" s="32">
        <f t="shared" ref="P96" si="144">ROUND($E95*P95,0)</f>
        <v>0</v>
      </c>
      <c r="Q96" s="33"/>
      <c r="R96" s="32">
        <f t="shared" ref="R96" si="145">ROUND($E95*R95,0)</f>
        <v>0</v>
      </c>
      <c r="S96" s="33"/>
      <c r="T96" s="34">
        <f>SUM(H96:S96)</f>
        <v>0</v>
      </c>
      <c r="U96" s="35"/>
      <c r="V96" s="34">
        <f>$F95-$T96</f>
        <v>0</v>
      </c>
      <c r="W96" s="33"/>
    </row>
    <row r="97" spans="1:23" x14ac:dyDescent="0.2">
      <c r="A97" s="49" t="s">
        <v>14</v>
      </c>
      <c r="B97" s="51"/>
      <c r="C97" s="52"/>
      <c r="D97" s="40"/>
      <c r="E97" s="41"/>
      <c r="F97" s="42">
        <f>SUM(F57:F96)</f>
        <v>0</v>
      </c>
      <c r="G97" s="15" t="s">
        <v>9</v>
      </c>
      <c r="H97" s="17"/>
      <c r="I97" s="9">
        <f>$D97</f>
        <v>0</v>
      </c>
      <c r="J97" s="17"/>
      <c r="K97" s="9">
        <f>$D97</f>
        <v>0</v>
      </c>
      <c r="L97" s="17"/>
      <c r="M97" s="9">
        <f>$D97</f>
        <v>0</v>
      </c>
      <c r="N97" s="17"/>
      <c r="O97" s="9">
        <f>$D97</f>
        <v>0</v>
      </c>
      <c r="P97" s="17"/>
      <c r="Q97" s="9">
        <f>$D97</f>
        <v>0</v>
      </c>
      <c r="R97" s="17"/>
      <c r="S97" s="9">
        <f>$D97</f>
        <v>0</v>
      </c>
      <c r="T97" s="18">
        <f>SUMIF($H$56:$S$56,"数量",$H97:$S97)</f>
        <v>0</v>
      </c>
      <c r="U97" s="8">
        <f>$D97</f>
        <v>0</v>
      </c>
      <c r="V97" s="18">
        <f>$C97-$T97</f>
        <v>0</v>
      </c>
      <c r="W97" s="9">
        <f>$D97</f>
        <v>0</v>
      </c>
    </row>
    <row r="98" spans="1:23" x14ac:dyDescent="0.2">
      <c r="A98" s="50"/>
      <c r="B98" s="51"/>
      <c r="C98" s="52"/>
      <c r="D98" s="40"/>
      <c r="E98" s="41"/>
      <c r="F98" s="42"/>
      <c r="G98" s="15" t="s">
        <v>10</v>
      </c>
      <c r="H98" s="32">
        <f>SUMIF($G57:$G96,"金額",H57:I96)</f>
        <v>0</v>
      </c>
      <c r="I98" s="33"/>
      <c r="J98" s="32">
        <f>SUMIF($G57:$G96,"金額",J57:K96)</f>
        <v>0</v>
      </c>
      <c r="K98" s="33"/>
      <c r="L98" s="32">
        <f>SUMIF($G57:$G96,"金額",L57:M96)</f>
        <v>0</v>
      </c>
      <c r="M98" s="33"/>
      <c r="N98" s="32">
        <f>SUMIF($G57:$G96,"金額",N57:O96)</f>
        <v>0</v>
      </c>
      <c r="O98" s="33"/>
      <c r="P98" s="32">
        <f>SUMIF($G57:$G96,"金額",P57:Q96)</f>
        <v>0</v>
      </c>
      <c r="Q98" s="33"/>
      <c r="R98" s="32">
        <f>SUMIF($G57:$G96,"金額",R57:S96)</f>
        <v>0</v>
      </c>
      <c r="S98" s="33"/>
      <c r="T98" s="34">
        <f>SUM(H98:S98)</f>
        <v>0</v>
      </c>
      <c r="U98" s="35"/>
      <c r="V98" s="34">
        <f>$F97-$T98</f>
        <v>0</v>
      </c>
      <c r="W98" s="33"/>
    </row>
    <row r="99" spans="1:23" x14ac:dyDescent="0.2">
      <c r="A99" s="49" t="s">
        <v>15</v>
      </c>
      <c r="B99" s="51"/>
      <c r="C99" s="52"/>
      <c r="D99" s="40"/>
      <c r="E99" s="41"/>
      <c r="F99" s="42"/>
      <c r="G99" s="15" t="s">
        <v>9</v>
      </c>
      <c r="H99" s="17"/>
      <c r="I99" s="9">
        <f>$D99</f>
        <v>0</v>
      </c>
      <c r="J99" s="17"/>
      <c r="K99" s="9">
        <f>$D99</f>
        <v>0</v>
      </c>
      <c r="L99" s="17"/>
      <c r="M99" s="9">
        <f>$D99</f>
        <v>0</v>
      </c>
      <c r="N99" s="17"/>
      <c r="O99" s="9">
        <f>$D99</f>
        <v>0</v>
      </c>
      <c r="P99" s="17"/>
      <c r="Q99" s="9">
        <f>$D99</f>
        <v>0</v>
      </c>
      <c r="R99" s="17"/>
      <c r="S99" s="9">
        <f>$D99</f>
        <v>0</v>
      </c>
      <c r="T99" s="18">
        <f>SUMIF($H$56:$S$56,"数量",$H99:$S99)</f>
        <v>0</v>
      </c>
      <c r="U99" s="8">
        <f>$D99</f>
        <v>0</v>
      </c>
      <c r="V99" s="18">
        <f>$C99-$T99</f>
        <v>0</v>
      </c>
      <c r="W99" s="9">
        <f>$D99</f>
        <v>0</v>
      </c>
    </row>
    <row r="100" spans="1:23" ht="13.8" thickBot="1" x14ac:dyDescent="0.25">
      <c r="A100" s="76"/>
      <c r="B100" s="77"/>
      <c r="C100" s="78"/>
      <c r="D100" s="79"/>
      <c r="E100" s="80"/>
      <c r="F100" s="81"/>
      <c r="G100" s="16" t="s">
        <v>10</v>
      </c>
      <c r="H100" s="72"/>
      <c r="I100" s="73"/>
      <c r="J100" s="72"/>
      <c r="K100" s="73"/>
      <c r="L100" s="72"/>
      <c r="M100" s="73"/>
      <c r="N100" s="72"/>
      <c r="O100" s="73"/>
      <c r="P100" s="72"/>
      <c r="Q100" s="73"/>
      <c r="R100" s="72"/>
      <c r="S100" s="73"/>
      <c r="T100" s="74">
        <f>SUM(H100:S100)</f>
        <v>0</v>
      </c>
      <c r="U100" s="75"/>
      <c r="V100" s="74">
        <f>$F99-$T100</f>
        <v>0</v>
      </c>
      <c r="W100" s="73"/>
    </row>
    <row r="101" spans="1:23" ht="13.8" thickTop="1" x14ac:dyDescent="0.2">
      <c r="A101" s="65" t="s">
        <v>11</v>
      </c>
      <c r="B101" s="66"/>
      <c r="C101" s="67"/>
      <c r="D101" s="68"/>
      <c r="E101" s="69"/>
      <c r="F101" s="71">
        <f>SUM(F97:F100)</f>
        <v>0</v>
      </c>
      <c r="G101" s="53" t="s">
        <v>10</v>
      </c>
      <c r="H101" s="55">
        <f>SUMIF($G97:$G100,"金額",H97:I100)</f>
        <v>0</v>
      </c>
      <c r="I101" s="55"/>
      <c r="J101" s="55">
        <f>SUMIF($G97:$G100,"金額",J97:K100)</f>
        <v>0</v>
      </c>
      <c r="K101" s="55"/>
      <c r="L101" s="55">
        <f>SUMIF($G97:$G100,"金額",L97:M100)</f>
        <v>0</v>
      </c>
      <c r="M101" s="55"/>
      <c r="N101" s="55">
        <f>SUMIF($G97:$G100,"金額",N97:O100)</f>
        <v>0</v>
      </c>
      <c r="O101" s="55"/>
      <c r="P101" s="55">
        <f>SUMIF($G97:$G100,"金額",P97:Q100)</f>
        <v>0</v>
      </c>
      <c r="Q101" s="55"/>
      <c r="R101" s="55">
        <f>SUMIF($G97:$G100,"金額",R97:S100)</f>
        <v>0</v>
      </c>
      <c r="S101" s="55"/>
      <c r="T101" s="61">
        <f>SUMIF($G97:$G100,"金額",T97:U100)</f>
        <v>0</v>
      </c>
      <c r="U101" s="62"/>
      <c r="V101" s="61">
        <f>SUMIF($G97:$G100,"金額",V97:W100)</f>
        <v>0</v>
      </c>
      <c r="W101" s="55"/>
    </row>
    <row r="102" spans="1:23" x14ac:dyDescent="0.2">
      <c r="A102" s="50"/>
      <c r="B102" s="51"/>
      <c r="C102" s="52"/>
      <c r="D102" s="40"/>
      <c r="E102" s="70"/>
      <c r="F102" s="42"/>
      <c r="G102" s="54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63"/>
      <c r="U102" s="64"/>
      <c r="V102" s="63"/>
      <c r="W102" s="56"/>
    </row>
    <row r="103" spans="1:23" x14ac:dyDescent="0.2">
      <c r="A103" s="1" t="s">
        <v>13</v>
      </c>
      <c r="B103" s="2"/>
      <c r="C103" s="21" t="s">
        <v>16</v>
      </c>
      <c r="D103" s="46"/>
      <c r="E103" s="46"/>
      <c r="F103" s="1" t="s">
        <v>0</v>
      </c>
      <c r="G103" s="45"/>
      <c r="H103" s="45"/>
      <c r="I103" s="45"/>
      <c r="J103" s="45"/>
      <c r="K103" s="45"/>
      <c r="L103" s="45"/>
      <c r="M103" s="45"/>
      <c r="N103" s="45"/>
      <c r="Q103" s="4" t="s">
        <v>12</v>
      </c>
      <c r="R103" s="5">
        <v>3</v>
      </c>
    </row>
    <row r="104" spans="1:23" ht="9.75" customHeight="1" x14ac:dyDescent="0.2"/>
    <row r="105" spans="1:23" x14ac:dyDescent="0.2">
      <c r="A105" s="40" t="s">
        <v>5</v>
      </c>
      <c r="B105" s="40" t="s">
        <v>6</v>
      </c>
      <c r="C105" s="40" t="s">
        <v>2</v>
      </c>
      <c r="D105" s="40" t="s">
        <v>1</v>
      </c>
      <c r="E105" s="40" t="s">
        <v>7</v>
      </c>
      <c r="F105" s="40" t="s">
        <v>4</v>
      </c>
      <c r="G105" s="40"/>
      <c r="H105" s="22">
        <f>H54</f>
        <v>0</v>
      </c>
      <c r="I105" s="23" t="s">
        <v>3</v>
      </c>
      <c r="J105" s="22">
        <f>J54</f>
        <v>0</v>
      </c>
      <c r="K105" s="23" t="s">
        <v>3</v>
      </c>
      <c r="L105" s="22">
        <f>L54</f>
        <v>0</v>
      </c>
      <c r="M105" s="23" t="s">
        <v>3</v>
      </c>
      <c r="N105" s="22">
        <f>N54</f>
        <v>0</v>
      </c>
      <c r="O105" s="23" t="s">
        <v>3</v>
      </c>
      <c r="P105" s="22">
        <f>P54</f>
        <v>0</v>
      </c>
      <c r="Q105" s="23" t="s">
        <v>3</v>
      </c>
      <c r="R105" s="22">
        <f>R54</f>
        <v>0</v>
      </c>
      <c r="S105" s="23" t="s">
        <v>3</v>
      </c>
      <c r="T105" s="28" t="s">
        <v>8</v>
      </c>
      <c r="U105" s="29"/>
      <c r="V105" s="24" t="s">
        <v>17</v>
      </c>
      <c r="W105" s="25"/>
    </row>
    <row r="106" spans="1:23" x14ac:dyDescent="0.2">
      <c r="A106" s="40"/>
      <c r="B106" s="40"/>
      <c r="C106" s="40"/>
      <c r="D106" s="40"/>
      <c r="E106" s="40"/>
      <c r="F106" s="40"/>
      <c r="G106" s="40"/>
      <c r="H106" s="47" t="s">
        <v>18</v>
      </c>
      <c r="I106" s="48"/>
      <c r="J106" s="47" t="s">
        <v>18</v>
      </c>
      <c r="K106" s="48"/>
      <c r="L106" s="47" t="s">
        <v>18</v>
      </c>
      <c r="M106" s="48"/>
      <c r="N106" s="47" t="s">
        <v>18</v>
      </c>
      <c r="O106" s="48"/>
      <c r="P106" s="47" t="s">
        <v>18</v>
      </c>
      <c r="Q106" s="48"/>
      <c r="R106" s="47" t="s">
        <v>18</v>
      </c>
      <c r="S106" s="48"/>
      <c r="T106" s="30"/>
      <c r="U106" s="31"/>
      <c r="V106" s="26"/>
      <c r="W106" s="27"/>
    </row>
    <row r="107" spans="1:23" hidden="1" x14ac:dyDescent="0.2">
      <c r="A107" s="12"/>
      <c r="B107" s="12"/>
      <c r="C107" s="12"/>
      <c r="D107" s="12"/>
      <c r="E107" s="12"/>
      <c r="F107" s="12"/>
      <c r="G107" s="12"/>
      <c r="H107" s="12" t="s">
        <v>9</v>
      </c>
      <c r="I107" s="12" t="s">
        <v>1</v>
      </c>
      <c r="J107" s="12" t="s">
        <v>9</v>
      </c>
      <c r="K107" s="12" t="s">
        <v>1</v>
      </c>
      <c r="L107" s="12" t="s">
        <v>9</v>
      </c>
      <c r="M107" s="12" t="s">
        <v>1</v>
      </c>
      <c r="N107" s="12" t="s">
        <v>9</v>
      </c>
      <c r="O107" s="12" t="s">
        <v>1</v>
      </c>
      <c r="P107" s="12" t="s">
        <v>9</v>
      </c>
      <c r="Q107" s="12" t="s">
        <v>1</v>
      </c>
      <c r="R107" s="12" t="s">
        <v>9</v>
      </c>
      <c r="S107" s="12" t="s">
        <v>1</v>
      </c>
      <c r="T107" s="13" t="s">
        <v>9</v>
      </c>
      <c r="U107" s="14" t="s">
        <v>1</v>
      </c>
      <c r="V107" s="13" t="s">
        <v>9</v>
      </c>
      <c r="W107" s="12" t="s">
        <v>1</v>
      </c>
    </row>
    <row r="108" spans="1:23" x14ac:dyDescent="0.2">
      <c r="A108" s="38"/>
      <c r="B108" s="19">
        <v>0</v>
      </c>
      <c r="C108" s="39">
        <v>0</v>
      </c>
      <c r="D108" s="40">
        <v>0</v>
      </c>
      <c r="E108" s="41"/>
      <c r="F108" s="42">
        <f>F101</f>
        <v>0</v>
      </c>
      <c r="G108" s="15" t="s">
        <v>9</v>
      </c>
      <c r="H108" s="17"/>
      <c r="I108" s="10">
        <f>$D108</f>
        <v>0</v>
      </c>
      <c r="J108" s="17"/>
      <c r="K108" s="10">
        <f>$D108</f>
        <v>0</v>
      </c>
      <c r="L108" s="17"/>
      <c r="M108" s="10">
        <f>$D108</f>
        <v>0</v>
      </c>
      <c r="N108" s="17"/>
      <c r="O108" s="10">
        <f>$D108</f>
        <v>0</v>
      </c>
      <c r="P108" s="17"/>
      <c r="Q108" s="10">
        <f>$D108</f>
        <v>0</v>
      </c>
      <c r="R108" s="17"/>
      <c r="S108" s="10">
        <f>$D108</f>
        <v>0</v>
      </c>
      <c r="T108" s="18">
        <f>SUMIF($H$56:$S$56,"数量",$H108:$S108)</f>
        <v>0</v>
      </c>
      <c r="U108" s="11">
        <f>$D108</f>
        <v>0</v>
      </c>
      <c r="V108" s="18">
        <f>$C108-$T108</f>
        <v>0</v>
      </c>
      <c r="W108" s="10">
        <f>$D108</f>
        <v>0</v>
      </c>
    </row>
    <row r="109" spans="1:23" x14ac:dyDescent="0.2">
      <c r="A109" s="38"/>
      <c r="B109" s="20">
        <v>0</v>
      </c>
      <c r="C109" s="39"/>
      <c r="D109" s="40"/>
      <c r="E109" s="41"/>
      <c r="F109" s="42"/>
      <c r="G109" s="15" t="s">
        <v>10</v>
      </c>
      <c r="H109" s="32">
        <f>H101</f>
        <v>0</v>
      </c>
      <c r="I109" s="33"/>
      <c r="J109" s="32">
        <f t="shared" ref="J109" si="146">J101</f>
        <v>0</v>
      </c>
      <c r="K109" s="33"/>
      <c r="L109" s="32">
        <f t="shared" ref="L109" si="147">L101</f>
        <v>0</v>
      </c>
      <c r="M109" s="33"/>
      <c r="N109" s="32">
        <f>N101</f>
        <v>0</v>
      </c>
      <c r="O109" s="33"/>
      <c r="P109" s="32">
        <f t="shared" ref="P109" si="148">P101</f>
        <v>0</v>
      </c>
      <c r="Q109" s="33"/>
      <c r="R109" s="32">
        <f t="shared" ref="R109" si="149">R101</f>
        <v>0</v>
      </c>
      <c r="S109" s="33"/>
      <c r="T109" s="32">
        <f>T101</f>
        <v>0</v>
      </c>
      <c r="U109" s="33"/>
      <c r="V109" s="34">
        <f>$F108-$T109</f>
        <v>0</v>
      </c>
      <c r="W109" s="33"/>
    </row>
    <row r="110" spans="1:23" x14ac:dyDescent="0.2">
      <c r="A110" s="43">
        <v>0</v>
      </c>
      <c r="B110" s="19">
        <v>0</v>
      </c>
      <c r="C110" s="39">
        <v>0</v>
      </c>
      <c r="D110" s="40">
        <v>0</v>
      </c>
      <c r="E110" s="41"/>
      <c r="F110" s="42">
        <f t="shared" ref="F110" si="150">ROUND(C110*E110,0)</f>
        <v>0</v>
      </c>
      <c r="G110" s="15" t="s">
        <v>9</v>
      </c>
      <c r="H110" s="17"/>
      <c r="I110" s="9">
        <f>$D110</f>
        <v>0</v>
      </c>
      <c r="J110" s="17"/>
      <c r="K110" s="9">
        <f>$D110</f>
        <v>0</v>
      </c>
      <c r="L110" s="17"/>
      <c r="M110" s="9">
        <f>$D110</f>
        <v>0</v>
      </c>
      <c r="N110" s="17"/>
      <c r="O110" s="9">
        <f>$D110</f>
        <v>0</v>
      </c>
      <c r="P110" s="17"/>
      <c r="Q110" s="9">
        <f>$D110</f>
        <v>0</v>
      </c>
      <c r="R110" s="17"/>
      <c r="S110" s="9">
        <f>$D110</f>
        <v>0</v>
      </c>
      <c r="T110" s="18">
        <f>SUMIF($H$56:$S$56,"数量",$H110:$S110)</f>
        <v>0</v>
      </c>
      <c r="U110" s="8">
        <f>$D110</f>
        <v>0</v>
      </c>
      <c r="V110" s="18">
        <f>$C110-$T110</f>
        <v>0</v>
      </c>
      <c r="W110" s="9">
        <f>$D110</f>
        <v>0</v>
      </c>
    </row>
    <row r="111" spans="1:23" x14ac:dyDescent="0.2">
      <c r="A111" s="43"/>
      <c r="B111" s="20">
        <v>0</v>
      </c>
      <c r="C111" s="39"/>
      <c r="D111" s="40"/>
      <c r="E111" s="41"/>
      <c r="F111" s="42"/>
      <c r="G111" s="15" t="s">
        <v>10</v>
      </c>
      <c r="H111" s="32">
        <f>ROUND($E110*H110,0)</f>
        <v>0</v>
      </c>
      <c r="I111" s="33"/>
      <c r="J111" s="32">
        <f t="shared" ref="J111" si="151">ROUND($E110*J110,0)</f>
        <v>0</v>
      </c>
      <c r="K111" s="33"/>
      <c r="L111" s="32">
        <f t="shared" ref="L111" si="152">ROUND($E110*L110,0)</f>
        <v>0</v>
      </c>
      <c r="M111" s="33"/>
      <c r="N111" s="32">
        <f t="shared" ref="N111" si="153">ROUND($E110*N110,0)</f>
        <v>0</v>
      </c>
      <c r="O111" s="33"/>
      <c r="P111" s="32">
        <f t="shared" ref="P111" si="154">ROUND($E110*P110,0)</f>
        <v>0</v>
      </c>
      <c r="Q111" s="33"/>
      <c r="R111" s="32">
        <f t="shared" ref="R111" si="155">ROUND($E110*R110,0)</f>
        <v>0</v>
      </c>
      <c r="S111" s="33"/>
      <c r="T111" s="34">
        <f>SUM(H111:S111)</f>
        <v>0</v>
      </c>
      <c r="U111" s="35"/>
      <c r="V111" s="34">
        <f>$F110-$T111</f>
        <v>0</v>
      </c>
      <c r="W111" s="33"/>
    </row>
    <row r="112" spans="1:23" x14ac:dyDescent="0.2">
      <c r="A112" s="43"/>
      <c r="B112" s="19"/>
      <c r="C112" s="39"/>
      <c r="D112" s="40"/>
      <c r="E112" s="41"/>
      <c r="F112" s="42">
        <f t="shared" ref="F112" si="156">ROUND(C112*E112,0)</f>
        <v>0</v>
      </c>
      <c r="G112" s="15" t="s">
        <v>9</v>
      </c>
      <c r="H112" s="17"/>
      <c r="I112" s="9">
        <f>$D112</f>
        <v>0</v>
      </c>
      <c r="J112" s="17"/>
      <c r="K112" s="9">
        <f>$D112</f>
        <v>0</v>
      </c>
      <c r="L112" s="17"/>
      <c r="M112" s="9">
        <f>$D112</f>
        <v>0</v>
      </c>
      <c r="N112" s="17"/>
      <c r="O112" s="9">
        <f>$D112</f>
        <v>0</v>
      </c>
      <c r="P112" s="17"/>
      <c r="Q112" s="9">
        <f>$D112</f>
        <v>0</v>
      </c>
      <c r="R112" s="17"/>
      <c r="S112" s="9">
        <f>$D112</f>
        <v>0</v>
      </c>
      <c r="T112" s="18">
        <f>SUMIF($H$56:$S$56,"数量",$H112:$S112)</f>
        <v>0</v>
      </c>
      <c r="U112" s="8">
        <f>$D112</f>
        <v>0</v>
      </c>
      <c r="V112" s="18">
        <f>$C112-$T112</f>
        <v>0</v>
      </c>
      <c r="W112" s="9">
        <f>$D112</f>
        <v>0</v>
      </c>
    </row>
    <row r="113" spans="1:23" x14ac:dyDescent="0.2">
      <c r="A113" s="43"/>
      <c r="B113" s="20"/>
      <c r="C113" s="39"/>
      <c r="D113" s="40"/>
      <c r="E113" s="41"/>
      <c r="F113" s="42"/>
      <c r="G113" s="15" t="s">
        <v>10</v>
      </c>
      <c r="H113" s="32">
        <f>ROUND($E112*H112,0)</f>
        <v>0</v>
      </c>
      <c r="I113" s="33"/>
      <c r="J113" s="32">
        <f t="shared" ref="J113" si="157">ROUND($E112*J112,0)</f>
        <v>0</v>
      </c>
      <c r="K113" s="33"/>
      <c r="L113" s="32">
        <f t="shared" ref="L113" si="158">ROUND($E112*L112,0)</f>
        <v>0</v>
      </c>
      <c r="M113" s="33"/>
      <c r="N113" s="32">
        <f t="shared" ref="N113" si="159">ROUND($E112*N112,0)</f>
        <v>0</v>
      </c>
      <c r="O113" s="33"/>
      <c r="P113" s="32">
        <f t="shared" ref="P113" si="160">ROUND($E112*P112,0)</f>
        <v>0</v>
      </c>
      <c r="Q113" s="33"/>
      <c r="R113" s="32">
        <f t="shared" ref="R113" si="161">ROUND($E112*R112,0)</f>
        <v>0</v>
      </c>
      <c r="S113" s="33"/>
      <c r="T113" s="34">
        <f>SUM(H113:S113)</f>
        <v>0</v>
      </c>
      <c r="U113" s="35"/>
      <c r="V113" s="34">
        <f>$F112-$T113</f>
        <v>0</v>
      </c>
      <c r="W113" s="33"/>
    </row>
    <row r="114" spans="1:23" x14ac:dyDescent="0.2">
      <c r="A114" s="43"/>
      <c r="B114" s="19"/>
      <c r="C114" s="39"/>
      <c r="D114" s="40"/>
      <c r="E114" s="41"/>
      <c r="F114" s="42">
        <f t="shared" ref="F114" si="162">ROUND(C114*E114,0)</f>
        <v>0</v>
      </c>
      <c r="G114" s="15" t="s">
        <v>9</v>
      </c>
      <c r="H114" s="17"/>
      <c r="I114" s="9">
        <f>$D114</f>
        <v>0</v>
      </c>
      <c r="J114" s="17"/>
      <c r="K114" s="9">
        <f>$D114</f>
        <v>0</v>
      </c>
      <c r="L114" s="17"/>
      <c r="M114" s="9">
        <f>$D114</f>
        <v>0</v>
      </c>
      <c r="N114" s="17"/>
      <c r="O114" s="9">
        <f>$D114</f>
        <v>0</v>
      </c>
      <c r="P114" s="17"/>
      <c r="Q114" s="9">
        <f>$D114</f>
        <v>0</v>
      </c>
      <c r="R114" s="17"/>
      <c r="S114" s="9">
        <f>$D114</f>
        <v>0</v>
      </c>
      <c r="T114" s="18">
        <f>SUMIF($H$56:$S$56,"数量",$H114:$S114)</f>
        <v>0</v>
      </c>
      <c r="U114" s="8">
        <f>$D114</f>
        <v>0</v>
      </c>
      <c r="V114" s="18">
        <f>$C114-$T114</f>
        <v>0</v>
      </c>
      <c r="W114" s="9">
        <f>$D114</f>
        <v>0</v>
      </c>
    </row>
    <row r="115" spans="1:23" x14ac:dyDescent="0.2">
      <c r="A115" s="43"/>
      <c r="B115" s="20"/>
      <c r="C115" s="39"/>
      <c r="D115" s="40"/>
      <c r="E115" s="41"/>
      <c r="F115" s="42"/>
      <c r="G115" s="15" t="s">
        <v>10</v>
      </c>
      <c r="H115" s="32">
        <f>ROUND($E114*H114,0)</f>
        <v>0</v>
      </c>
      <c r="I115" s="33"/>
      <c r="J115" s="32">
        <f t="shared" ref="J115" si="163">ROUND($E114*J114,0)</f>
        <v>0</v>
      </c>
      <c r="K115" s="33"/>
      <c r="L115" s="32">
        <f t="shared" ref="L115" si="164">ROUND($E114*L114,0)</f>
        <v>0</v>
      </c>
      <c r="M115" s="33"/>
      <c r="N115" s="32">
        <f t="shared" ref="N115" si="165">ROUND($E114*N114,0)</f>
        <v>0</v>
      </c>
      <c r="O115" s="33"/>
      <c r="P115" s="32">
        <f t="shared" ref="P115" si="166">ROUND($E114*P114,0)</f>
        <v>0</v>
      </c>
      <c r="Q115" s="33"/>
      <c r="R115" s="32">
        <f t="shared" ref="R115" si="167">ROUND($E114*R114,0)</f>
        <v>0</v>
      </c>
      <c r="S115" s="33"/>
      <c r="T115" s="34">
        <f>SUM(H115:S115)</f>
        <v>0</v>
      </c>
      <c r="U115" s="35"/>
      <c r="V115" s="34">
        <f>$F114-$T115</f>
        <v>0</v>
      </c>
      <c r="W115" s="33"/>
    </row>
    <row r="116" spans="1:23" x14ac:dyDescent="0.2">
      <c r="A116" s="43"/>
      <c r="B116" s="19"/>
      <c r="C116" s="39"/>
      <c r="D116" s="40"/>
      <c r="E116" s="41"/>
      <c r="F116" s="42">
        <f t="shared" ref="F116" si="168">ROUND(C116*E116,0)</f>
        <v>0</v>
      </c>
      <c r="G116" s="15" t="s">
        <v>9</v>
      </c>
      <c r="H116" s="17"/>
      <c r="I116" s="9">
        <f>$D116</f>
        <v>0</v>
      </c>
      <c r="J116" s="17"/>
      <c r="K116" s="9">
        <f>$D116</f>
        <v>0</v>
      </c>
      <c r="L116" s="17"/>
      <c r="M116" s="9">
        <f>$D116</f>
        <v>0</v>
      </c>
      <c r="N116" s="17"/>
      <c r="O116" s="9">
        <f>$D116</f>
        <v>0</v>
      </c>
      <c r="P116" s="17"/>
      <c r="Q116" s="9">
        <f>$D116</f>
        <v>0</v>
      </c>
      <c r="R116" s="17"/>
      <c r="S116" s="9">
        <f>$D116</f>
        <v>0</v>
      </c>
      <c r="T116" s="18">
        <f>SUMIF($H$56:$S$56,"数量",$H116:$S116)</f>
        <v>0</v>
      </c>
      <c r="U116" s="8">
        <f>$D116</f>
        <v>0</v>
      </c>
      <c r="V116" s="18">
        <f>$C116-$T116</f>
        <v>0</v>
      </c>
      <c r="W116" s="9">
        <f>$D116</f>
        <v>0</v>
      </c>
    </row>
    <row r="117" spans="1:23" x14ac:dyDescent="0.2">
      <c r="A117" s="43"/>
      <c r="B117" s="20"/>
      <c r="C117" s="39"/>
      <c r="D117" s="40"/>
      <c r="E117" s="41"/>
      <c r="F117" s="42"/>
      <c r="G117" s="15" t="s">
        <v>10</v>
      </c>
      <c r="H117" s="32">
        <f>ROUND($E116*H116,0)</f>
        <v>0</v>
      </c>
      <c r="I117" s="33"/>
      <c r="J117" s="32">
        <f t="shared" ref="J117" si="169">ROUND($E116*J116,0)</f>
        <v>0</v>
      </c>
      <c r="K117" s="33"/>
      <c r="L117" s="32">
        <f t="shared" ref="L117" si="170">ROUND($E116*L116,0)</f>
        <v>0</v>
      </c>
      <c r="M117" s="33"/>
      <c r="N117" s="32">
        <f t="shared" ref="N117" si="171">ROUND($E116*N116,0)</f>
        <v>0</v>
      </c>
      <c r="O117" s="33"/>
      <c r="P117" s="32">
        <f t="shared" ref="P117" si="172">ROUND($E116*P116,0)</f>
        <v>0</v>
      </c>
      <c r="Q117" s="33"/>
      <c r="R117" s="32">
        <f t="shared" ref="R117" si="173">ROUND($E116*R116,0)</f>
        <v>0</v>
      </c>
      <c r="S117" s="33"/>
      <c r="T117" s="34">
        <f>SUM(H117:S117)</f>
        <v>0</v>
      </c>
      <c r="U117" s="35"/>
      <c r="V117" s="34">
        <f>$F116-$T117</f>
        <v>0</v>
      </c>
      <c r="W117" s="33"/>
    </row>
    <row r="118" spans="1:23" x14ac:dyDescent="0.2">
      <c r="A118" s="43"/>
      <c r="B118" s="19"/>
      <c r="C118" s="39"/>
      <c r="D118" s="40"/>
      <c r="E118" s="41"/>
      <c r="F118" s="42">
        <f t="shared" ref="F118" si="174">ROUND(C118*E118,0)</f>
        <v>0</v>
      </c>
      <c r="G118" s="15" t="s">
        <v>9</v>
      </c>
      <c r="H118" s="17"/>
      <c r="I118" s="9">
        <f>$D118</f>
        <v>0</v>
      </c>
      <c r="J118" s="17"/>
      <c r="K118" s="9">
        <f>$D118</f>
        <v>0</v>
      </c>
      <c r="L118" s="17"/>
      <c r="M118" s="9">
        <f>$D118</f>
        <v>0</v>
      </c>
      <c r="N118" s="17"/>
      <c r="O118" s="9">
        <f>$D118</f>
        <v>0</v>
      </c>
      <c r="P118" s="17"/>
      <c r="Q118" s="9">
        <f>$D118</f>
        <v>0</v>
      </c>
      <c r="R118" s="17"/>
      <c r="S118" s="9">
        <f>$D118</f>
        <v>0</v>
      </c>
      <c r="T118" s="18">
        <f>SUMIF($H$56:$S$56,"数量",$H118:$S118)</f>
        <v>0</v>
      </c>
      <c r="U118" s="8">
        <f>$D118</f>
        <v>0</v>
      </c>
      <c r="V118" s="18">
        <f>$C118-$T118</f>
        <v>0</v>
      </c>
      <c r="W118" s="9">
        <f>$D118</f>
        <v>0</v>
      </c>
    </row>
    <row r="119" spans="1:23" x14ac:dyDescent="0.2">
      <c r="A119" s="43"/>
      <c r="B119" s="20"/>
      <c r="C119" s="39"/>
      <c r="D119" s="40"/>
      <c r="E119" s="41"/>
      <c r="F119" s="42"/>
      <c r="G119" s="15" t="s">
        <v>10</v>
      </c>
      <c r="H119" s="32">
        <f>ROUND($E118*H118,0)</f>
        <v>0</v>
      </c>
      <c r="I119" s="33"/>
      <c r="J119" s="32">
        <f t="shared" ref="J119" si="175">ROUND($E118*J118,0)</f>
        <v>0</v>
      </c>
      <c r="K119" s="33"/>
      <c r="L119" s="32">
        <f t="shared" ref="L119" si="176">ROUND($E118*L118,0)</f>
        <v>0</v>
      </c>
      <c r="M119" s="33"/>
      <c r="N119" s="32">
        <f t="shared" ref="N119" si="177">ROUND($E118*N118,0)</f>
        <v>0</v>
      </c>
      <c r="O119" s="33"/>
      <c r="P119" s="32">
        <f t="shared" ref="P119" si="178">ROUND($E118*P118,0)</f>
        <v>0</v>
      </c>
      <c r="Q119" s="33"/>
      <c r="R119" s="32">
        <f t="shared" ref="R119" si="179">ROUND($E118*R118,0)</f>
        <v>0</v>
      </c>
      <c r="S119" s="33"/>
      <c r="T119" s="34">
        <f>SUM(H119:S119)</f>
        <v>0</v>
      </c>
      <c r="U119" s="35"/>
      <c r="V119" s="34">
        <f>$F118-$T119</f>
        <v>0</v>
      </c>
      <c r="W119" s="33"/>
    </row>
    <row r="120" spans="1:23" x14ac:dyDescent="0.2">
      <c r="A120" s="43"/>
      <c r="B120" s="19"/>
      <c r="C120" s="39"/>
      <c r="D120" s="40"/>
      <c r="E120" s="41"/>
      <c r="F120" s="42">
        <f t="shared" ref="F120" si="180">ROUND(C120*E120,0)</f>
        <v>0</v>
      </c>
      <c r="G120" s="15" t="s">
        <v>9</v>
      </c>
      <c r="H120" s="17"/>
      <c r="I120" s="9">
        <f>$D120</f>
        <v>0</v>
      </c>
      <c r="J120" s="17"/>
      <c r="K120" s="9">
        <f>$D120</f>
        <v>0</v>
      </c>
      <c r="L120" s="17"/>
      <c r="M120" s="9">
        <f>$D120</f>
        <v>0</v>
      </c>
      <c r="N120" s="17"/>
      <c r="O120" s="9">
        <f>$D120</f>
        <v>0</v>
      </c>
      <c r="P120" s="17"/>
      <c r="Q120" s="9">
        <f>$D120</f>
        <v>0</v>
      </c>
      <c r="R120" s="17"/>
      <c r="S120" s="9">
        <f>$D120</f>
        <v>0</v>
      </c>
      <c r="T120" s="18">
        <f>SUMIF($H$56:$S$56,"数量",$H120:$S120)</f>
        <v>0</v>
      </c>
      <c r="U120" s="8">
        <f>$D120</f>
        <v>0</v>
      </c>
      <c r="V120" s="18">
        <f>$C120-$T120</f>
        <v>0</v>
      </c>
      <c r="W120" s="9">
        <f>$D120</f>
        <v>0</v>
      </c>
    </row>
    <row r="121" spans="1:23" x14ac:dyDescent="0.2">
      <c r="A121" s="43"/>
      <c r="B121" s="20"/>
      <c r="C121" s="39"/>
      <c r="D121" s="40"/>
      <c r="E121" s="41"/>
      <c r="F121" s="42"/>
      <c r="G121" s="15" t="s">
        <v>10</v>
      </c>
      <c r="H121" s="32">
        <f>ROUND($E120*H120,0)</f>
        <v>0</v>
      </c>
      <c r="I121" s="33"/>
      <c r="J121" s="32">
        <f t="shared" ref="J121" si="181">ROUND($E120*J120,0)</f>
        <v>0</v>
      </c>
      <c r="K121" s="33"/>
      <c r="L121" s="32">
        <f t="shared" ref="L121" si="182">ROUND($E120*L120,0)</f>
        <v>0</v>
      </c>
      <c r="M121" s="33"/>
      <c r="N121" s="32">
        <f t="shared" ref="N121" si="183">ROUND($E120*N120,0)</f>
        <v>0</v>
      </c>
      <c r="O121" s="33"/>
      <c r="P121" s="32">
        <f t="shared" ref="P121" si="184">ROUND($E120*P120,0)</f>
        <v>0</v>
      </c>
      <c r="Q121" s="33"/>
      <c r="R121" s="32">
        <f t="shared" ref="R121" si="185">ROUND($E120*R120,0)</f>
        <v>0</v>
      </c>
      <c r="S121" s="33"/>
      <c r="T121" s="34">
        <f>SUM(H121:S121)</f>
        <v>0</v>
      </c>
      <c r="U121" s="35"/>
      <c r="V121" s="34">
        <f>$F120-$T121</f>
        <v>0</v>
      </c>
      <c r="W121" s="33"/>
    </row>
    <row r="122" spans="1:23" x14ac:dyDescent="0.2">
      <c r="A122" s="43"/>
      <c r="B122" s="19"/>
      <c r="C122" s="39"/>
      <c r="D122" s="40"/>
      <c r="E122" s="41"/>
      <c r="F122" s="42">
        <f t="shared" ref="F122" si="186">ROUND(C122*E122,0)</f>
        <v>0</v>
      </c>
      <c r="G122" s="15" t="s">
        <v>9</v>
      </c>
      <c r="H122" s="17"/>
      <c r="I122" s="9">
        <f>$D122</f>
        <v>0</v>
      </c>
      <c r="J122" s="17"/>
      <c r="K122" s="9">
        <f>$D122</f>
        <v>0</v>
      </c>
      <c r="L122" s="17"/>
      <c r="M122" s="9">
        <f>$D122</f>
        <v>0</v>
      </c>
      <c r="N122" s="17"/>
      <c r="O122" s="9">
        <f>$D122</f>
        <v>0</v>
      </c>
      <c r="P122" s="17"/>
      <c r="Q122" s="9">
        <f>$D122</f>
        <v>0</v>
      </c>
      <c r="R122" s="17"/>
      <c r="S122" s="9">
        <f>$D122</f>
        <v>0</v>
      </c>
      <c r="T122" s="18">
        <f>SUMIF($H$56:$S$56,"数量",$H122:$S122)</f>
        <v>0</v>
      </c>
      <c r="U122" s="8">
        <f>$D122</f>
        <v>0</v>
      </c>
      <c r="V122" s="18">
        <f>$C122-$T122</f>
        <v>0</v>
      </c>
      <c r="W122" s="9">
        <f>$D122</f>
        <v>0</v>
      </c>
    </row>
    <row r="123" spans="1:23" x14ac:dyDescent="0.2">
      <c r="A123" s="43"/>
      <c r="B123" s="20"/>
      <c r="C123" s="39"/>
      <c r="D123" s="40"/>
      <c r="E123" s="41"/>
      <c r="F123" s="42"/>
      <c r="G123" s="15" t="s">
        <v>10</v>
      </c>
      <c r="H123" s="32">
        <f>ROUND($E122*H122,0)</f>
        <v>0</v>
      </c>
      <c r="I123" s="33"/>
      <c r="J123" s="32">
        <f t="shared" ref="J123" si="187">ROUND($E122*J122,0)</f>
        <v>0</v>
      </c>
      <c r="K123" s="33"/>
      <c r="L123" s="32">
        <f t="shared" ref="L123" si="188">ROUND($E122*L122,0)</f>
        <v>0</v>
      </c>
      <c r="M123" s="33"/>
      <c r="N123" s="32">
        <f t="shared" ref="N123" si="189">ROUND($E122*N122,0)</f>
        <v>0</v>
      </c>
      <c r="O123" s="33"/>
      <c r="P123" s="32">
        <f t="shared" ref="P123" si="190">ROUND($E122*P122,0)</f>
        <v>0</v>
      </c>
      <c r="Q123" s="33"/>
      <c r="R123" s="32">
        <f t="shared" ref="R123" si="191">ROUND($E122*R122,0)</f>
        <v>0</v>
      </c>
      <c r="S123" s="33"/>
      <c r="T123" s="34">
        <f>SUM(H123:S123)</f>
        <v>0</v>
      </c>
      <c r="U123" s="35"/>
      <c r="V123" s="34">
        <f>$F122-$T123</f>
        <v>0</v>
      </c>
      <c r="W123" s="33"/>
    </row>
    <row r="124" spans="1:23" x14ac:dyDescent="0.2">
      <c r="A124" s="43"/>
      <c r="B124" s="19"/>
      <c r="C124" s="39"/>
      <c r="D124" s="40"/>
      <c r="E124" s="41"/>
      <c r="F124" s="42">
        <f t="shared" ref="F124" si="192">ROUND(C124*E124,0)</f>
        <v>0</v>
      </c>
      <c r="G124" s="15" t="s">
        <v>9</v>
      </c>
      <c r="H124" s="17"/>
      <c r="I124" s="9">
        <f>$D124</f>
        <v>0</v>
      </c>
      <c r="J124" s="17"/>
      <c r="K124" s="9">
        <f>$D124</f>
        <v>0</v>
      </c>
      <c r="L124" s="17"/>
      <c r="M124" s="9">
        <f>$D124</f>
        <v>0</v>
      </c>
      <c r="N124" s="17"/>
      <c r="O124" s="9">
        <f>$D124</f>
        <v>0</v>
      </c>
      <c r="P124" s="17"/>
      <c r="Q124" s="9">
        <f>$D124</f>
        <v>0</v>
      </c>
      <c r="R124" s="17"/>
      <c r="S124" s="9">
        <f>$D124</f>
        <v>0</v>
      </c>
      <c r="T124" s="18">
        <f>SUMIF($H$56:$S$56,"数量",$H124:$S124)</f>
        <v>0</v>
      </c>
      <c r="U124" s="8">
        <f>$D124</f>
        <v>0</v>
      </c>
      <c r="V124" s="18">
        <f>$C124-$T124</f>
        <v>0</v>
      </c>
      <c r="W124" s="9">
        <f>$D124</f>
        <v>0</v>
      </c>
    </row>
    <row r="125" spans="1:23" x14ac:dyDescent="0.2">
      <c r="A125" s="43"/>
      <c r="B125" s="20"/>
      <c r="C125" s="39"/>
      <c r="D125" s="40"/>
      <c r="E125" s="41"/>
      <c r="F125" s="42"/>
      <c r="G125" s="15" t="s">
        <v>10</v>
      </c>
      <c r="H125" s="32">
        <f>ROUND($E124*H124,0)</f>
        <v>0</v>
      </c>
      <c r="I125" s="33"/>
      <c r="J125" s="32">
        <f t="shared" ref="J125" si="193">ROUND($E124*J124,0)</f>
        <v>0</v>
      </c>
      <c r="K125" s="33"/>
      <c r="L125" s="32">
        <f t="shared" ref="L125" si="194">ROUND($E124*L124,0)</f>
        <v>0</v>
      </c>
      <c r="M125" s="33"/>
      <c r="N125" s="32">
        <f t="shared" ref="N125" si="195">ROUND($E124*N124,0)</f>
        <v>0</v>
      </c>
      <c r="O125" s="33"/>
      <c r="P125" s="32">
        <f t="shared" ref="P125" si="196">ROUND($E124*P124,0)</f>
        <v>0</v>
      </c>
      <c r="Q125" s="33"/>
      <c r="R125" s="32">
        <f t="shared" ref="R125" si="197">ROUND($E124*R124,0)</f>
        <v>0</v>
      </c>
      <c r="S125" s="33"/>
      <c r="T125" s="34">
        <f>SUM(H125:S125)</f>
        <v>0</v>
      </c>
      <c r="U125" s="35"/>
      <c r="V125" s="34">
        <f>$F124-$T125</f>
        <v>0</v>
      </c>
      <c r="W125" s="33"/>
    </row>
    <row r="126" spans="1:23" x14ac:dyDescent="0.2">
      <c r="A126" s="43"/>
      <c r="B126" s="19"/>
      <c r="C126" s="39"/>
      <c r="D126" s="40"/>
      <c r="E126" s="41"/>
      <c r="F126" s="42">
        <f t="shared" ref="F126" si="198">ROUND(C126*E126,0)</f>
        <v>0</v>
      </c>
      <c r="G126" s="15" t="s">
        <v>9</v>
      </c>
      <c r="H126" s="17"/>
      <c r="I126" s="9">
        <f>$D126</f>
        <v>0</v>
      </c>
      <c r="J126" s="17"/>
      <c r="K126" s="9">
        <f>$D126</f>
        <v>0</v>
      </c>
      <c r="L126" s="17"/>
      <c r="M126" s="9">
        <f>$D126</f>
        <v>0</v>
      </c>
      <c r="N126" s="17"/>
      <c r="O126" s="9">
        <f>$D126</f>
        <v>0</v>
      </c>
      <c r="P126" s="17"/>
      <c r="Q126" s="9">
        <f>$D126</f>
        <v>0</v>
      </c>
      <c r="R126" s="17"/>
      <c r="S126" s="9">
        <f>$D126</f>
        <v>0</v>
      </c>
      <c r="T126" s="18">
        <f>SUMIF($H$56:$S$56,"数量",$H126:$S126)</f>
        <v>0</v>
      </c>
      <c r="U126" s="8">
        <f>$D126</f>
        <v>0</v>
      </c>
      <c r="V126" s="18">
        <f>$C126-$T126</f>
        <v>0</v>
      </c>
      <c r="W126" s="9">
        <f>$D126</f>
        <v>0</v>
      </c>
    </row>
    <row r="127" spans="1:23" x14ac:dyDescent="0.2">
      <c r="A127" s="43"/>
      <c r="B127" s="20"/>
      <c r="C127" s="39"/>
      <c r="D127" s="40"/>
      <c r="E127" s="41"/>
      <c r="F127" s="42"/>
      <c r="G127" s="15" t="s">
        <v>10</v>
      </c>
      <c r="H127" s="32">
        <f>ROUND($E126*H126,0)</f>
        <v>0</v>
      </c>
      <c r="I127" s="33"/>
      <c r="J127" s="32">
        <f t="shared" ref="J127" si="199">ROUND($E126*J126,0)</f>
        <v>0</v>
      </c>
      <c r="K127" s="33"/>
      <c r="L127" s="32">
        <f t="shared" ref="L127" si="200">ROUND($E126*L126,0)</f>
        <v>0</v>
      </c>
      <c r="M127" s="33"/>
      <c r="N127" s="32">
        <f t="shared" ref="N127" si="201">ROUND($E126*N126,0)</f>
        <v>0</v>
      </c>
      <c r="O127" s="33"/>
      <c r="P127" s="32">
        <f t="shared" ref="P127" si="202">ROUND($E126*P126,0)</f>
        <v>0</v>
      </c>
      <c r="Q127" s="33"/>
      <c r="R127" s="32">
        <f t="shared" ref="R127" si="203">ROUND($E126*R126,0)</f>
        <v>0</v>
      </c>
      <c r="S127" s="33"/>
      <c r="T127" s="34">
        <f>SUM(H127:S127)</f>
        <v>0</v>
      </c>
      <c r="U127" s="35"/>
      <c r="V127" s="34">
        <f>$F126-$T127</f>
        <v>0</v>
      </c>
      <c r="W127" s="33"/>
    </row>
    <row r="128" spans="1:23" x14ac:dyDescent="0.2">
      <c r="A128" s="43"/>
      <c r="B128" s="19"/>
      <c r="C128" s="39"/>
      <c r="D128" s="40"/>
      <c r="E128" s="41"/>
      <c r="F128" s="42">
        <f t="shared" ref="F128" si="204">ROUND(C128*E128,0)</f>
        <v>0</v>
      </c>
      <c r="G128" s="15" t="s">
        <v>9</v>
      </c>
      <c r="H128" s="17"/>
      <c r="I128" s="9">
        <f>$D128</f>
        <v>0</v>
      </c>
      <c r="J128" s="17"/>
      <c r="K128" s="9">
        <f>$D128</f>
        <v>0</v>
      </c>
      <c r="L128" s="17"/>
      <c r="M128" s="9">
        <f>$D128</f>
        <v>0</v>
      </c>
      <c r="N128" s="17"/>
      <c r="O128" s="9">
        <f>$D128</f>
        <v>0</v>
      </c>
      <c r="P128" s="17"/>
      <c r="Q128" s="9">
        <f>$D128</f>
        <v>0</v>
      </c>
      <c r="R128" s="17"/>
      <c r="S128" s="9">
        <f>$D128</f>
        <v>0</v>
      </c>
      <c r="T128" s="18">
        <f>SUMIF($H$56:$S$56,"数量",$H128:$S128)</f>
        <v>0</v>
      </c>
      <c r="U128" s="8">
        <f>$D128</f>
        <v>0</v>
      </c>
      <c r="V128" s="18">
        <f>$C128-$T128</f>
        <v>0</v>
      </c>
      <c r="W128" s="9">
        <f>$D128</f>
        <v>0</v>
      </c>
    </row>
    <row r="129" spans="1:23" x14ac:dyDescent="0.2">
      <c r="A129" s="43"/>
      <c r="B129" s="20"/>
      <c r="C129" s="39"/>
      <c r="D129" s="40"/>
      <c r="E129" s="41"/>
      <c r="F129" s="42"/>
      <c r="G129" s="15" t="s">
        <v>10</v>
      </c>
      <c r="H129" s="32">
        <f>ROUND($E128*H128,0)</f>
        <v>0</v>
      </c>
      <c r="I129" s="33"/>
      <c r="J129" s="32">
        <f t="shared" ref="J129" si="205">ROUND($E128*J128,0)</f>
        <v>0</v>
      </c>
      <c r="K129" s="33"/>
      <c r="L129" s="32">
        <f t="shared" ref="L129" si="206">ROUND($E128*L128,0)</f>
        <v>0</v>
      </c>
      <c r="M129" s="33"/>
      <c r="N129" s="32">
        <f t="shared" ref="N129" si="207">ROUND($E128*N128,0)</f>
        <v>0</v>
      </c>
      <c r="O129" s="33"/>
      <c r="P129" s="32">
        <f t="shared" ref="P129" si="208">ROUND($E128*P128,0)</f>
        <v>0</v>
      </c>
      <c r="Q129" s="33"/>
      <c r="R129" s="32">
        <f t="shared" ref="R129" si="209">ROUND($E128*R128,0)</f>
        <v>0</v>
      </c>
      <c r="S129" s="33"/>
      <c r="T129" s="34">
        <f>SUM(H129:S129)</f>
        <v>0</v>
      </c>
      <c r="U129" s="35"/>
      <c r="V129" s="34">
        <f>$F128-$T129</f>
        <v>0</v>
      </c>
      <c r="W129" s="33"/>
    </row>
    <row r="130" spans="1:23" x14ac:dyDescent="0.2">
      <c r="A130" s="43"/>
      <c r="B130" s="19"/>
      <c r="C130" s="39"/>
      <c r="D130" s="40"/>
      <c r="E130" s="41"/>
      <c r="F130" s="42">
        <f t="shared" ref="F130" si="210">ROUND(C130*E130,0)</f>
        <v>0</v>
      </c>
      <c r="G130" s="15" t="s">
        <v>9</v>
      </c>
      <c r="H130" s="17"/>
      <c r="I130" s="9">
        <f>$D130</f>
        <v>0</v>
      </c>
      <c r="J130" s="17"/>
      <c r="K130" s="9">
        <f>$D130</f>
        <v>0</v>
      </c>
      <c r="L130" s="17"/>
      <c r="M130" s="9">
        <f>$D130</f>
        <v>0</v>
      </c>
      <c r="N130" s="17"/>
      <c r="O130" s="9">
        <f>$D130</f>
        <v>0</v>
      </c>
      <c r="P130" s="17"/>
      <c r="Q130" s="9">
        <f>$D130</f>
        <v>0</v>
      </c>
      <c r="R130" s="17"/>
      <c r="S130" s="9">
        <f>$D130</f>
        <v>0</v>
      </c>
      <c r="T130" s="18">
        <f>SUMIF($H$56:$S$56,"数量",$H130:$S130)</f>
        <v>0</v>
      </c>
      <c r="U130" s="8">
        <f>$D130</f>
        <v>0</v>
      </c>
      <c r="V130" s="18">
        <f>$C130-$T130</f>
        <v>0</v>
      </c>
      <c r="W130" s="9">
        <f>$D130</f>
        <v>0</v>
      </c>
    </row>
    <row r="131" spans="1:23" x14ac:dyDescent="0.2">
      <c r="A131" s="43"/>
      <c r="B131" s="20"/>
      <c r="C131" s="39"/>
      <c r="D131" s="40"/>
      <c r="E131" s="41"/>
      <c r="F131" s="42"/>
      <c r="G131" s="15" t="s">
        <v>10</v>
      </c>
      <c r="H131" s="32">
        <f>ROUND($E130*H130,0)</f>
        <v>0</v>
      </c>
      <c r="I131" s="33"/>
      <c r="J131" s="32">
        <f t="shared" ref="J131" si="211">ROUND($E130*J130,0)</f>
        <v>0</v>
      </c>
      <c r="K131" s="33"/>
      <c r="L131" s="32">
        <f t="shared" ref="L131" si="212">ROUND($E130*L130,0)</f>
        <v>0</v>
      </c>
      <c r="M131" s="33"/>
      <c r="N131" s="32">
        <f t="shared" ref="N131" si="213">ROUND($E130*N130,0)</f>
        <v>0</v>
      </c>
      <c r="O131" s="33"/>
      <c r="P131" s="32">
        <f t="shared" ref="P131" si="214">ROUND($E130*P130,0)</f>
        <v>0</v>
      </c>
      <c r="Q131" s="33"/>
      <c r="R131" s="32">
        <f t="shared" ref="R131" si="215">ROUND($E130*R130,0)</f>
        <v>0</v>
      </c>
      <c r="S131" s="33"/>
      <c r="T131" s="34">
        <f>SUM(H131:S131)</f>
        <v>0</v>
      </c>
      <c r="U131" s="35"/>
      <c r="V131" s="34">
        <f>$F130-$T131</f>
        <v>0</v>
      </c>
      <c r="W131" s="33"/>
    </row>
    <row r="132" spans="1:23" x14ac:dyDescent="0.2">
      <c r="A132" s="43"/>
      <c r="B132" s="19"/>
      <c r="C132" s="39"/>
      <c r="D132" s="40"/>
      <c r="E132" s="41"/>
      <c r="F132" s="42">
        <f t="shared" ref="F132" si="216">ROUND(C132*E132,0)</f>
        <v>0</v>
      </c>
      <c r="G132" s="15" t="s">
        <v>9</v>
      </c>
      <c r="H132" s="17"/>
      <c r="I132" s="9">
        <f>$D132</f>
        <v>0</v>
      </c>
      <c r="J132" s="17"/>
      <c r="K132" s="9">
        <f>$D132</f>
        <v>0</v>
      </c>
      <c r="L132" s="17"/>
      <c r="M132" s="9">
        <f>$D132</f>
        <v>0</v>
      </c>
      <c r="N132" s="17"/>
      <c r="O132" s="9">
        <f>$D132</f>
        <v>0</v>
      </c>
      <c r="P132" s="17"/>
      <c r="Q132" s="9">
        <f>$D132</f>
        <v>0</v>
      </c>
      <c r="R132" s="17"/>
      <c r="S132" s="9">
        <f>$D132</f>
        <v>0</v>
      </c>
      <c r="T132" s="18">
        <f>SUMIF($H$56:$S$56,"数量",$H132:$S132)</f>
        <v>0</v>
      </c>
      <c r="U132" s="8">
        <f>$D132</f>
        <v>0</v>
      </c>
      <c r="V132" s="18">
        <f>$C132-$T132</f>
        <v>0</v>
      </c>
      <c r="W132" s="9">
        <f>$D132</f>
        <v>0</v>
      </c>
    </row>
    <row r="133" spans="1:23" x14ac:dyDescent="0.2">
      <c r="A133" s="43"/>
      <c r="B133" s="20"/>
      <c r="C133" s="39"/>
      <c r="D133" s="40"/>
      <c r="E133" s="41"/>
      <c r="F133" s="42"/>
      <c r="G133" s="15" t="s">
        <v>10</v>
      </c>
      <c r="H133" s="32">
        <f>ROUND($E132*H132,0)</f>
        <v>0</v>
      </c>
      <c r="I133" s="33"/>
      <c r="J133" s="32">
        <f t="shared" ref="J133" si="217">ROUND($E132*J132,0)</f>
        <v>0</v>
      </c>
      <c r="K133" s="33"/>
      <c r="L133" s="32">
        <f t="shared" ref="L133" si="218">ROUND($E132*L132,0)</f>
        <v>0</v>
      </c>
      <c r="M133" s="33"/>
      <c r="N133" s="32">
        <f t="shared" ref="N133" si="219">ROUND($E132*N132,0)</f>
        <v>0</v>
      </c>
      <c r="O133" s="33"/>
      <c r="P133" s="32">
        <f t="shared" ref="P133" si="220">ROUND($E132*P132,0)</f>
        <v>0</v>
      </c>
      <c r="Q133" s="33"/>
      <c r="R133" s="32">
        <f t="shared" ref="R133" si="221">ROUND($E132*R132,0)</f>
        <v>0</v>
      </c>
      <c r="S133" s="33"/>
      <c r="T133" s="34">
        <f>SUM(H133:S133)</f>
        <v>0</v>
      </c>
      <c r="U133" s="35"/>
      <c r="V133" s="34">
        <f>$F132-$T133</f>
        <v>0</v>
      </c>
      <c r="W133" s="33"/>
    </row>
    <row r="134" spans="1:23" x14ac:dyDescent="0.2">
      <c r="A134" s="43"/>
      <c r="B134" s="19"/>
      <c r="C134" s="39"/>
      <c r="D134" s="40"/>
      <c r="E134" s="41"/>
      <c r="F134" s="42">
        <f t="shared" ref="F134" si="222">ROUND(C134*E134,0)</f>
        <v>0</v>
      </c>
      <c r="G134" s="15" t="s">
        <v>9</v>
      </c>
      <c r="H134" s="17"/>
      <c r="I134" s="9">
        <f>$D134</f>
        <v>0</v>
      </c>
      <c r="J134" s="17"/>
      <c r="K134" s="9">
        <f>$D134</f>
        <v>0</v>
      </c>
      <c r="L134" s="17"/>
      <c r="M134" s="9">
        <f>$D134</f>
        <v>0</v>
      </c>
      <c r="N134" s="17"/>
      <c r="O134" s="9">
        <f>$D134</f>
        <v>0</v>
      </c>
      <c r="P134" s="17"/>
      <c r="Q134" s="9">
        <f>$D134</f>
        <v>0</v>
      </c>
      <c r="R134" s="17"/>
      <c r="S134" s="9">
        <f>$D134</f>
        <v>0</v>
      </c>
      <c r="T134" s="18">
        <f>SUMIF($H$56:$S$56,"数量",$H134:$S134)</f>
        <v>0</v>
      </c>
      <c r="U134" s="8">
        <f>$D134</f>
        <v>0</v>
      </c>
      <c r="V134" s="18">
        <f>$C134-$T134</f>
        <v>0</v>
      </c>
      <c r="W134" s="9">
        <f>$D134</f>
        <v>0</v>
      </c>
    </row>
    <row r="135" spans="1:23" x14ac:dyDescent="0.2">
      <c r="A135" s="43"/>
      <c r="B135" s="20"/>
      <c r="C135" s="39"/>
      <c r="D135" s="40"/>
      <c r="E135" s="41"/>
      <c r="F135" s="42"/>
      <c r="G135" s="15" t="s">
        <v>10</v>
      </c>
      <c r="H135" s="32">
        <f>ROUND($E134*H134,0)</f>
        <v>0</v>
      </c>
      <c r="I135" s="33"/>
      <c r="J135" s="32">
        <f t="shared" ref="J135" si="223">ROUND($E134*J134,0)</f>
        <v>0</v>
      </c>
      <c r="K135" s="33"/>
      <c r="L135" s="32">
        <f t="shared" ref="L135" si="224">ROUND($E134*L134,0)</f>
        <v>0</v>
      </c>
      <c r="M135" s="33"/>
      <c r="N135" s="32">
        <f t="shared" ref="N135" si="225">ROUND($E134*N134,0)</f>
        <v>0</v>
      </c>
      <c r="O135" s="33"/>
      <c r="P135" s="32">
        <f t="shared" ref="P135" si="226">ROUND($E134*P134,0)</f>
        <v>0</v>
      </c>
      <c r="Q135" s="33"/>
      <c r="R135" s="32">
        <f t="shared" ref="R135" si="227">ROUND($E134*R134,0)</f>
        <v>0</v>
      </c>
      <c r="S135" s="33"/>
      <c r="T135" s="34">
        <f>SUM(H135:S135)</f>
        <v>0</v>
      </c>
      <c r="U135" s="35"/>
      <c r="V135" s="34">
        <f>$F134-$T135</f>
        <v>0</v>
      </c>
      <c r="W135" s="33"/>
    </row>
    <row r="136" spans="1:23" x14ac:dyDescent="0.2">
      <c r="A136" s="43"/>
      <c r="B136" s="19"/>
      <c r="C136" s="39"/>
      <c r="D136" s="40"/>
      <c r="E136" s="41"/>
      <c r="F136" s="42">
        <f t="shared" ref="F136" si="228">ROUND(C136*E136,0)</f>
        <v>0</v>
      </c>
      <c r="G136" s="15" t="s">
        <v>9</v>
      </c>
      <c r="H136" s="17"/>
      <c r="I136" s="9">
        <f>$D136</f>
        <v>0</v>
      </c>
      <c r="J136" s="17"/>
      <c r="K136" s="9">
        <f>$D136</f>
        <v>0</v>
      </c>
      <c r="L136" s="17"/>
      <c r="M136" s="9">
        <f>$D136</f>
        <v>0</v>
      </c>
      <c r="N136" s="17"/>
      <c r="O136" s="9">
        <f>$D136</f>
        <v>0</v>
      </c>
      <c r="P136" s="17"/>
      <c r="Q136" s="9">
        <f>$D136</f>
        <v>0</v>
      </c>
      <c r="R136" s="17"/>
      <c r="S136" s="9">
        <f>$D136</f>
        <v>0</v>
      </c>
      <c r="T136" s="18">
        <f>SUMIF($H$56:$S$56,"数量",$H136:$S136)</f>
        <v>0</v>
      </c>
      <c r="U136" s="8">
        <f>$D136</f>
        <v>0</v>
      </c>
      <c r="V136" s="18">
        <f>$C136-$T136</f>
        <v>0</v>
      </c>
      <c r="W136" s="9">
        <f>$D136</f>
        <v>0</v>
      </c>
    </row>
    <row r="137" spans="1:23" x14ac:dyDescent="0.2">
      <c r="A137" s="43"/>
      <c r="B137" s="20"/>
      <c r="C137" s="39"/>
      <c r="D137" s="40"/>
      <c r="E137" s="41"/>
      <c r="F137" s="42"/>
      <c r="G137" s="15" t="s">
        <v>10</v>
      </c>
      <c r="H137" s="32">
        <f>ROUND($E136*H136,0)</f>
        <v>0</v>
      </c>
      <c r="I137" s="33"/>
      <c r="J137" s="32">
        <f t="shared" ref="J137" si="229">ROUND($E136*J136,0)</f>
        <v>0</v>
      </c>
      <c r="K137" s="33"/>
      <c r="L137" s="32">
        <f t="shared" ref="L137" si="230">ROUND($E136*L136,0)</f>
        <v>0</v>
      </c>
      <c r="M137" s="33"/>
      <c r="N137" s="32">
        <f t="shared" ref="N137" si="231">ROUND($E136*N136,0)</f>
        <v>0</v>
      </c>
      <c r="O137" s="33"/>
      <c r="P137" s="32">
        <f t="shared" ref="P137" si="232">ROUND($E136*P136,0)</f>
        <v>0</v>
      </c>
      <c r="Q137" s="33"/>
      <c r="R137" s="32">
        <f t="shared" ref="R137" si="233">ROUND($E136*R136,0)</f>
        <v>0</v>
      </c>
      <c r="S137" s="33"/>
      <c r="T137" s="34">
        <f>SUM(H137:S137)</f>
        <v>0</v>
      </c>
      <c r="U137" s="35"/>
      <c r="V137" s="34">
        <f>$F136-$T137</f>
        <v>0</v>
      </c>
      <c r="W137" s="33"/>
    </row>
    <row r="138" spans="1:23" x14ac:dyDescent="0.2">
      <c r="A138" s="43">
        <v>0</v>
      </c>
      <c r="B138" s="19">
        <v>0</v>
      </c>
      <c r="C138" s="39">
        <v>0</v>
      </c>
      <c r="D138" s="40">
        <v>0</v>
      </c>
      <c r="E138" s="41"/>
      <c r="F138" s="42">
        <f t="shared" ref="F138" si="234">ROUND(C138*E138,0)</f>
        <v>0</v>
      </c>
      <c r="G138" s="15" t="s">
        <v>9</v>
      </c>
      <c r="H138" s="17"/>
      <c r="I138" s="9">
        <f>$D138</f>
        <v>0</v>
      </c>
      <c r="J138" s="17"/>
      <c r="K138" s="9">
        <f>$D138</f>
        <v>0</v>
      </c>
      <c r="L138" s="17"/>
      <c r="M138" s="9">
        <f>$D138</f>
        <v>0</v>
      </c>
      <c r="N138" s="17"/>
      <c r="O138" s="9">
        <f>$D138</f>
        <v>0</v>
      </c>
      <c r="P138" s="17"/>
      <c r="Q138" s="9">
        <f>$D138</f>
        <v>0</v>
      </c>
      <c r="R138" s="17"/>
      <c r="S138" s="9">
        <f>$D138</f>
        <v>0</v>
      </c>
      <c r="T138" s="18">
        <f>SUMIF($H$56:$S$56,"数量",$H138:$S138)</f>
        <v>0</v>
      </c>
      <c r="U138" s="8">
        <f>$D138</f>
        <v>0</v>
      </c>
      <c r="V138" s="18">
        <f>$C138-$T138</f>
        <v>0</v>
      </c>
      <c r="W138" s="9">
        <f>$D138</f>
        <v>0</v>
      </c>
    </row>
    <row r="139" spans="1:23" x14ac:dyDescent="0.2">
      <c r="A139" s="43"/>
      <c r="B139" s="20">
        <v>0</v>
      </c>
      <c r="C139" s="39"/>
      <c r="D139" s="40"/>
      <c r="E139" s="41"/>
      <c r="F139" s="42"/>
      <c r="G139" s="15" t="s">
        <v>10</v>
      </c>
      <c r="H139" s="32">
        <f>ROUND($E138*H138,0)</f>
        <v>0</v>
      </c>
      <c r="I139" s="33"/>
      <c r="J139" s="32">
        <f t="shared" ref="J139" si="235">ROUND($E138*J138,0)</f>
        <v>0</v>
      </c>
      <c r="K139" s="33"/>
      <c r="L139" s="32">
        <f t="shared" ref="L139" si="236">ROUND($E138*L138,0)</f>
        <v>0</v>
      </c>
      <c r="M139" s="33"/>
      <c r="N139" s="32">
        <f t="shared" ref="N139" si="237">ROUND($E138*N138,0)</f>
        <v>0</v>
      </c>
      <c r="O139" s="33"/>
      <c r="P139" s="32">
        <f t="shared" ref="P139" si="238">ROUND($E138*P138,0)</f>
        <v>0</v>
      </c>
      <c r="Q139" s="33"/>
      <c r="R139" s="32">
        <f t="shared" ref="R139" si="239">ROUND($E138*R138,0)</f>
        <v>0</v>
      </c>
      <c r="S139" s="33"/>
      <c r="T139" s="34">
        <f>SUM(H139:S139)</f>
        <v>0</v>
      </c>
      <c r="U139" s="35"/>
      <c r="V139" s="34">
        <f>$F138-$T139</f>
        <v>0</v>
      </c>
      <c r="W139" s="33"/>
    </row>
    <row r="140" spans="1:23" x14ac:dyDescent="0.2">
      <c r="A140" s="43">
        <v>0</v>
      </c>
      <c r="B140" s="19">
        <v>0</v>
      </c>
      <c r="C140" s="39">
        <v>0</v>
      </c>
      <c r="D140" s="40">
        <v>0</v>
      </c>
      <c r="E140" s="41"/>
      <c r="F140" s="42">
        <f t="shared" ref="F140" si="240">ROUND(C140*E140,0)</f>
        <v>0</v>
      </c>
      <c r="G140" s="15" t="s">
        <v>9</v>
      </c>
      <c r="H140" s="17"/>
      <c r="I140" s="9">
        <f>$D140</f>
        <v>0</v>
      </c>
      <c r="J140" s="17"/>
      <c r="K140" s="9">
        <f>$D140</f>
        <v>0</v>
      </c>
      <c r="L140" s="17"/>
      <c r="M140" s="9">
        <f>$D140</f>
        <v>0</v>
      </c>
      <c r="N140" s="17"/>
      <c r="O140" s="9">
        <f>$D140</f>
        <v>0</v>
      </c>
      <c r="P140" s="17"/>
      <c r="Q140" s="9">
        <f>$D140</f>
        <v>0</v>
      </c>
      <c r="R140" s="17"/>
      <c r="S140" s="9">
        <f>$D140</f>
        <v>0</v>
      </c>
      <c r="T140" s="18">
        <f>SUMIF($H$56:$S$56,"数量",$H140:$S140)</f>
        <v>0</v>
      </c>
      <c r="U140" s="8">
        <f>$D140</f>
        <v>0</v>
      </c>
      <c r="V140" s="18">
        <f>$C140-$T140</f>
        <v>0</v>
      </c>
      <c r="W140" s="9">
        <f>$D140</f>
        <v>0</v>
      </c>
    </row>
    <row r="141" spans="1:23" x14ac:dyDescent="0.2">
      <c r="A141" s="43"/>
      <c r="B141" s="20">
        <v>0</v>
      </c>
      <c r="C141" s="39"/>
      <c r="D141" s="40"/>
      <c r="E141" s="41"/>
      <c r="F141" s="42"/>
      <c r="G141" s="15" t="s">
        <v>10</v>
      </c>
      <c r="H141" s="32">
        <f>ROUND($E140*H140,0)</f>
        <v>0</v>
      </c>
      <c r="I141" s="33"/>
      <c r="J141" s="32">
        <f t="shared" ref="J141" si="241">ROUND($E140*J140,0)</f>
        <v>0</v>
      </c>
      <c r="K141" s="33"/>
      <c r="L141" s="32">
        <f t="shared" ref="L141" si="242">ROUND($E140*L140,0)</f>
        <v>0</v>
      </c>
      <c r="M141" s="33"/>
      <c r="N141" s="32">
        <f t="shared" ref="N141" si="243">ROUND($E140*N140,0)</f>
        <v>0</v>
      </c>
      <c r="O141" s="33"/>
      <c r="P141" s="32">
        <f t="shared" ref="P141" si="244">ROUND($E140*P140,0)</f>
        <v>0</v>
      </c>
      <c r="Q141" s="33"/>
      <c r="R141" s="32">
        <f t="shared" ref="R141" si="245">ROUND($E140*R140,0)</f>
        <v>0</v>
      </c>
      <c r="S141" s="33"/>
      <c r="T141" s="34">
        <f>SUM(H141:S141)</f>
        <v>0</v>
      </c>
      <c r="U141" s="35"/>
      <c r="V141" s="34">
        <f>$F140-$T141</f>
        <v>0</v>
      </c>
      <c r="W141" s="33"/>
    </row>
    <row r="142" spans="1:23" x14ac:dyDescent="0.2">
      <c r="A142" s="43">
        <v>0</v>
      </c>
      <c r="B142" s="19">
        <v>0</v>
      </c>
      <c r="C142" s="39">
        <v>0</v>
      </c>
      <c r="D142" s="40">
        <v>0</v>
      </c>
      <c r="E142" s="41"/>
      <c r="F142" s="42">
        <f t="shared" ref="F142" si="246">ROUND(C142*E142,0)</f>
        <v>0</v>
      </c>
      <c r="G142" s="15" t="s">
        <v>9</v>
      </c>
      <c r="H142" s="17"/>
      <c r="I142" s="9">
        <f>$D142</f>
        <v>0</v>
      </c>
      <c r="J142" s="17"/>
      <c r="K142" s="9">
        <f>$D142</f>
        <v>0</v>
      </c>
      <c r="L142" s="17"/>
      <c r="M142" s="9">
        <f>$D142</f>
        <v>0</v>
      </c>
      <c r="N142" s="17"/>
      <c r="O142" s="9">
        <f>$D142</f>
        <v>0</v>
      </c>
      <c r="P142" s="17"/>
      <c r="Q142" s="9">
        <f>$D142</f>
        <v>0</v>
      </c>
      <c r="R142" s="17"/>
      <c r="S142" s="9">
        <f>$D142</f>
        <v>0</v>
      </c>
      <c r="T142" s="18">
        <f>SUMIF($H$56:$S$56,"数量",$H142:$S142)</f>
        <v>0</v>
      </c>
      <c r="U142" s="8">
        <f>$D142</f>
        <v>0</v>
      </c>
      <c r="V142" s="18">
        <f>$C142-$T142</f>
        <v>0</v>
      </c>
      <c r="W142" s="9">
        <f>$D142</f>
        <v>0</v>
      </c>
    </row>
    <row r="143" spans="1:23" x14ac:dyDescent="0.2">
      <c r="A143" s="43"/>
      <c r="B143" s="20">
        <v>0</v>
      </c>
      <c r="C143" s="39"/>
      <c r="D143" s="40"/>
      <c r="E143" s="41"/>
      <c r="F143" s="42"/>
      <c r="G143" s="15" t="s">
        <v>10</v>
      </c>
      <c r="H143" s="32">
        <f>ROUND($E142*H142,0)</f>
        <v>0</v>
      </c>
      <c r="I143" s="33"/>
      <c r="J143" s="32">
        <f t="shared" ref="J143" si="247">ROUND($E142*J142,0)</f>
        <v>0</v>
      </c>
      <c r="K143" s="33"/>
      <c r="L143" s="32">
        <f t="shared" ref="L143" si="248">ROUND($E142*L142,0)</f>
        <v>0</v>
      </c>
      <c r="M143" s="33"/>
      <c r="N143" s="32">
        <f t="shared" ref="N143" si="249">ROUND($E142*N142,0)</f>
        <v>0</v>
      </c>
      <c r="O143" s="33"/>
      <c r="P143" s="32">
        <f t="shared" ref="P143" si="250">ROUND($E142*P142,0)</f>
        <v>0</v>
      </c>
      <c r="Q143" s="33"/>
      <c r="R143" s="32">
        <f t="shared" ref="R143" si="251">ROUND($E142*R142,0)</f>
        <v>0</v>
      </c>
      <c r="S143" s="33"/>
      <c r="T143" s="34">
        <f>SUM(H143:S143)</f>
        <v>0</v>
      </c>
      <c r="U143" s="35"/>
      <c r="V143" s="34">
        <f>$F142-$T143</f>
        <v>0</v>
      </c>
      <c r="W143" s="33"/>
    </row>
    <row r="144" spans="1:23" x14ac:dyDescent="0.2">
      <c r="A144" s="43">
        <v>0</v>
      </c>
      <c r="B144" s="19">
        <v>0</v>
      </c>
      <c r="C144" s="39">
        <v>0</v>
      </c>
      <c r="D144" s="40">
        <v>0</v>
      </c>
      <c r="E144" s="41"/>
      <c r="F144" s="42">
        <f t="shared" ref="F144" si="252">ROUND(C144*E144,0)</f>
        <v>0</v>
      </c>
      <c r="G144" s="15" t="s">
        <v>9</v>
      </c>
      <c r="H144" s="17"/>
      <c r="I144" s="9">
        <f>$D144</f>
        <v>0</v>
      </c>
      <c r="J144" s="17"/>
      <c r="K144" s="9">
        <f>$D144</f>
        <v>0</v>
      </c>
      <c r="L144" s="17"/>
      <c r="M144" s="9">
        <f>$D144</f>
        <v>0</v>
      </c>
      <c r="N144" s="17"/>
      <c r="O144" s="9">
        <f>$D144</f>
        <v>0</v>
      </c>
      <c r="P144" s="17"/>
      <c r="Q144" s="9">
        <f>$D144</f>
        <v>0</v>
      </c>
      <c r="R144" s="17"/>
      <c r="S144" s="9">
        <f>$D144</f>
        <v>0</v>
      </c>
      <c r="T144" s="18">
        <f>SUMIF($H$56:$S$56,"数量",$H144:$S144)</f>
        <v>0</v>
      </c>
      <c r="U144" s="8">
        <f>$D144</f>
        <v>0</v>
      </c>
      <c r="V144" s="18">
        <f>$C144-$T144</f>
        <v>0</v>
      </c>
      <c r="W144" s="9">
        <f>$D144</f>
        <v>0</v>
      </c>
    </row>
    <row r="145" spans="1:23" x14ac:dyDescent="0.2">
      <c r="A145" s="43"/>
      <c r="B145" s="20">
        <v>0</v>
      </c>
      <c r="C145" s="39"/>
      <c r="D145" s="40"/>
      <c r="E145" s="41"/>
      <c r="F145" s="42"/>
      <c r="G145" s="15" t="s">
        <v>10</v>
      </c>
      <c r="H145" s="32">
        <f>ROUND($E144*H144,0)</f>
        <v>0</v>
      </c>
      <c r="I145" s="33"/>
      <c r="J145" s="32">
        <f t="shared" ref="J145" si="253">ROUND($E144*J144,0)</f>
        <v>0</v>
      </c>
      <c r="K145" s="33"/>
      <c r="L145" s="32">
        <f t="shared" ref="L145" si="254">ROUND($E144*L144,0)</f>
        <v>0</v>
      </c>
      <c r="M145" s="33"/>
      <c r="N145" s="32">
        <f t="shared" ref="N145" si="255">ROUND($E144*N144,0)</f>
        <v>0</v>
      </c>
      <c r="O145" s="33"/>
      <c r="P145" s="32">
        <f t="shared" ref="P145" si="256">ROUND($E144*P144,0)</f>
        <v>0</v>
      </c>
      <c r="Q145" s="33"/>
      <c r="R145" s="32">
        <f t="shared" ref="R145" si="257">ROUND($E144*R144,0)</f>
        <v>0</v>
      </c>
      <c r="S145" s="33"/>
      <c r="T145" s="34">
        <f>SUM(H145:S145)</f>
        <v>0</v>
      </c>
      <c r="U145" s="35"/>
      <c r="V145" s="34">
        <f>$F144-$T145</f>
        <v>0</v>
      </c>
      <c r="W145" s="33"/>
    </row>
    <row r="146" spans="1:23" x14ac:dyDescent="0.2">
      <c r="A146" s="43">
        <v>0</v>
      </c>
      <c r="B146" s="19">
        <v>0</v>
      </c>
      <c r="C146" s="39">
        <v>0</v>
      </c>
      <c r="D146" s="40">
        <v>0</v>
      </c>
      <c r="E146" s="41"/>
      <c r="F146" s="42">
        <f t="shared" ref="F146" si="258">ROUND(C146*E146,0)</f>
        <v>0</v>
      </c>
      <c r="G146" s="15" t="s">
        <v>9</v>
      </c>
      <c r="H146" s="17"/>
      <c r="I146" s="9">
        <f>$D146</f>
        <v>0</v>
      </c>
      <c r="J146" s="17"/>
      <c r="K146" s="9">
        <f>$D146</f>
        <v>0</v>
      </c>
      <c r="L146" s="17"/>
      <c r="M146" s="9">
        <f>$D146</f>
        <v>0</v>
      </c>
      <c r="N146" s="17"/>
      <c r="O146" s="9">
        <f>$D146</f>
        <v>0</v>
      </c>
      <c r="P146" s="17"/>
      <c r="Q146" s="9">
        <f>$D146</f>
        <v>0</v>
      </c>
      <c r="R146" s="17"/>
      <c r="S146" s="9">
        <f>$D146</f>
        <v>0</v>
      </c>
      <c r="T146" s="18">
        <f>SUMIF($H$56:$S$56,"数量",$H146:$S146)</f>
        <v>0</v>
      </c>
      <c r="U146" s="8">
        <f>$D146</f>
        <v>0</v>
      </c>
      <c r="V146" s="18">
        <f>$C146-$T146</f>
        <v>0</v>
      </c>
      <c r="W146" s="9">
        <f>$D146</f>
        <v>0</v>
      </c>
    </row>
    <row r="147" spans="1:23" x14ac:dyDescent="0.2">
      <c r="A147" s="43"/>
      <c r="B147" s="20">
        <v>0</v>
      </c>
      <c r="C147" s="39"/>
      <c r="D147" s="40"/>
      <c r="E147" s="41"/>
      <c r="F147" s="42"/>
      <c r="G147" s="15" t="s">
        <v>10</v>
      </c>
      <c r="H147" s="32">
        <f>ROUND($E146*H146,0)</f>
        <v>0</v>
      </c>
      <c r="I147" s="33"/>
      <c r="J147" s="32">
        <f t="shared" ref="J147" si="259">ROUND($E146*J146,0)</f>
        <v>0</v>
      </c>
      <c r="K147" s="33"/>
      <c r="L147" s="32">
        <f t="shared" ref="L147" si="260">ROUND($E146*L146,0)</f>
        <v>0</v>
      </c>
      <c r="M147" s="33"/>
      <c r="N147" s="32">
        <f t="shared" ref="N147" si="261">ROUND($E146*N146,0)</f>
        <v>0</v>
      </c>
      <c r="O147" s="33"/>
      <c r="P147" s="32">
        <f t="shared" ref="P147" si="262">ROUND($E146*P146,0)</f>
        <v>0</v>
      </c>
      <c r="Q147" s="33"/>
      <c r="R147" s="32">
        <f t="shared" ref="R147" si="263">ROUND($E146*R146,0)</f>
        <v>0</v>
      </c>
      <c r="S147" s="33"/>
      <c r="T147" s="34">
        <f>SUM(H147:S147)</f>
        <v>0</v>
      </c>
      <c r="U147" s="35"/>
      <c r="V147" s="34">
        <f>$F146-$T147</f>
        <v>0</v>
      </c>
      <c r="W147" s="33"/>
    </row>
    <row r="148" spans="1:23" x14ac:dyDescent="0.2">
      <c r="A148" s="49" t="s">
        <v>14</v>
      </c>
      <c r="B148" s="51"/>
      <c r="C148" s="52"/>
      <c r="D148" s="40"/>
      <c r="E148" s="41"/>
      <c r="F148" s="42">
        <f>SUM(F108:F147)</f>
        <v>0</v>
      </c>
      <c r="G148" s="15" t="s">
        <v>9</v>
      </c>
      <c r="H148" s="17"/>
      <c r="I148" s="9">
        <f>$D148</f>
        <v>0</v>
      </c>
      <c r="J148" s="17"/>
      <c r="K148" s="9">
        <f>$D148</f>
        <v>0</v>
      </c>
      <c r="L148" s="17"/>
      <c r="M148" s="9">
        <f>$D148</f>
        <v>0</v>
      </c>
      <c r="N148" s="17"/>
      <c r="O148" s="9">
        <f>$D148</f>
        <v>0</v>
      </c>
      <c r="P148" s="17"/>
      <c r="Q148" s="9">
        <f>$D148</f>
        <v>0</v>
      </c>
      <c r="R148" s="17"/>
      <c r="S148" s="9">
        <f>$D148</f>
        <v>0</v>
      </c>
      <c r="T148" s="18">
        <f>SUMIF($H$56:$S$56,"数量",$H148:$S148)</f>
        <v>0</v>
      </c>
      <c r="U148" s="8">
        <f>$D148</f>
        <v>0</v>
      </c>
      <c r="V148" s="18">
        <f>$C148-$T148</f>
        <v>0</v>
      </c>
      <c r="W148" s="9">
        <f>$D148</f>
        <v>0</v>
      </c>
    </row>
    <row r="149" spans="1:23" x14ac:dyDescent="0.2">
      <c r="A149" s="50"/>
      <c r="B149" s="51"/>
      <c r="C149" s="52"/>
      <c r="D149" s="40"/>
      <c r="E149" s="41"/>
      <c r="F149" s="42"/>
      <c r="G149" s="15" t="s">
        <v>10</v>
      </c>
      <c r="H149" s="32">
        <f>SUMIF($G108:$G147,"金額",H108:I147)</f>
        <v>0</v>
      </c>
      <c r="I149" s="33"/>
      <c r="J149" s="32">
        <f>SUMIF($G108:$G147,"金額",J108:K147)</f>
        <v>0</v>
      </c>
      <c r="K149" s="33"/>
      <c r="L149" s="32">
        <f>SUMIF($G108:$G147,"金額",L108:M147)</f>
        <v>0</v>
      </c>
      <c r="M149" s="33"/>
      <c r="N149" s="32">
        <f>SUMIF($G108:$G147,"金額",N108:O147)</f>
        <v>0</v>
      </c>
      <c r="O149" s="33"/>
      <c r="P149" s="32">
        <f>SUMIF($G108:$G147,"金額",P108:Q147)</f>
        <v>0</v>
      </c>
      <c r="Q149" s="33"/>
      <c r="R149" s="32">
        <f>SUMIF($G108:$G147,"金額",R108:S147)</f>
        <v>0</v>
      </c>
      <c r="S149" s="33"/>
      <c r="T149" s="34">
        <f>SUM(H149:S149)</f>
        <v>0</v>
      </c>
      <c r="U149" s="35"/>
      <c r="V149" s="34">
        <f>$F148-$T149</f>
        <v>0</v>
      </c>
      <c r="W149" s="33"/>
    </row>
    <row r="150" spans="1:23" x14ac:dyDescent="0.2">
      <c r="A150" s="49" t="s">
        <v>15</v>
      </c>
      <c r="B150" s="51"/>
      <c r="C150" s="52"/>
      <c r="D150" s="40"/>
      <c r="E150" s="41"/>
      <c r="F150" s="42"/>
      <c r="G150" s="15" t="s">
        <v>9</v>
      </c>
      <c r="H150" s="17"/>
      <c r="I150" s="9">
        <f>$D150</f>
        <v>0</v>
      </c>
      <c r="J150" s="17"/>
      <c r="K150" s="9">
        <f>$D150</f>
        <v>0</v>
      </c>
      <c r="L150" s="17"/>
      <c r="M150" s="9">
        <f>$D150</f>
        <v>0</v>
      </c>
      <c r="N150" s="17"/>
      <c r="O150" s="9">
        <f>$D150</f>
        <v>0</v>
      </c>
      <c r="P150" s="17"/>
      <c r="Q150" s="9">
        <f>$D150</f>
        <v>0</v>
      </c>
      <c r="R150" s="17"/>
      <c r="S150" s="9">
        <f>$D150</f>
        <v>0</v>
      </c>
      <c r="T150" s="18">
        <f>SUMIF($H$56:$S$56,"数量",$H150:$S150)</f>
        <v>0</v>
      </c>
      <c r="U150" s="8">
        <f>$D150</f>
        <v>0</v>
      </c>
      <c r="V150" s="18">
        <f>$C150-$T150</f>
        <v>0</v>
      </c>
      <c r="W150" s="9">
        <f>$D150</f>
        <v>0</v>
      </c>
    </row>
    <row r="151" spans="1:23" ht="13.8" thickBot="1" x14ac:dyDescent="0.25">
      <c r="A151" s="76"/>
      <c r="B151" s="77"/>
      <c r="C151" s="78"/>
      <c r="D151" s="79"/>
      <c r="E151" s="80"/>
      <c r="F151" s="81"/>
      <c r="G151" s="16" t="s">
        <v>10</v>
      </c>
      <c r="H151" s="72"/>
      <c r="I151" s="73"/>
      <c r="J151" s="72"/>
      <c r="K151" s="73"/>
      <c r="L151" s="72"/>
      <c r="M151" s="73"/>
      <c r="N151" s="72"/>
      <c r="O151" s="73"/>
      <c r="P151" s="72"/>
      <c r="Q151" s="73"/>
      <c r="R151" s="72"/>
      <c r="S151" s="73"/>
      <c r="T151" s="74">
        <f>SUM(H151:S151)</f>
        <v>0</v>
      </c>
      <c r="U151" s="75"/>
      <c r="V151" s="74">
        <f>$F150-$T151</f>
        <v>0</v>
      </c>
      <c r="W151" s="73"/>
    </row>
    <row r="152" spans="1:23" ht="13.8" thickTop="1" x14ac:dyDescent="0.2">
      <c r="A152" s="65" t="s">
        <v>11</v>
      </c>
      <c r="B152" s="66"/>
      <c r="C152" s="67"/>
      <c r="D152" s="68"/>
      <c r="E152" s="69"/>
      <c r="F152" s="71">
        <f>SUM(F148:F151)</f>
        <v>0</v>
      </c>
      <c r="G152" s="53" t="s">
        <v>10</v>
      </c>
      <c r="H152" s="55">
        <f>SUMIF($G148:$G151,"金額",H148:I151)</f>
        <v>0</v>
      </c>
      <c r="I152" s="55"/>
      <c r="J152" s="55">
        <f>SUMIF($G148:$G151,"金額",J148:K151)</f>
        <v>0</v>
      </c>
      <c r="K152" s="55"/>
      <c r="L152" s="55">
        <f>SUMIF($G148:$G151,"金額",L148:M151)</f>
        <v>0</v>
      </c>
      <c r="M152" s="55"/>
      <c r="N152" s="55">
        <f>SUMIF($G148:$G151,"金額",N148:O151)</f>
        <v>0</v>
      </c>
      <c r="O152" s="55"/>
      <c r="P152" s="55">
        <f>SUMIF($G148:$G151,"金額",P148:Q151)</f>
        <v>0</v>
      </c>
      <c r="Q152" s="55"/>
      <c r="R152" s="55">
        <f>SUMIF($G148:$G151,"金額",R148:S151)</f>
        <v>0</v>
      </c>
      <c r="S152" s="55"/>
      <c r="T152" s="61">
        <f>SUMIF($G148:$G151,"金額",T148:U151)</f>
        <v>0</v>
      </c>
      <c r="U152" s="62"/>
      <c r="V152" s="61">
        <f>SUMIF($G148:$G151,"金額",V148:W151)</f>
        <v>0</v>
      </c>
      <c r="W152" s="55"/>
    </row>
    <row r="153" spans="1:23" x14ac:dyDescent="0.2">
      <c r="A153" s="50"/>
      <c r="B153" s="51"/>
      <c r="C153" s="52"/>
      <c r="D153" s="40"/>
      <c r="E153" s="70"/>
      <c r="F153" s="42"/>
      <c r="G153" s="54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63"/>
      <c r="U153" s="64"/>
      <c r="V153" s="63"/>
      <c r="W153" s="56"/>
    </row>
    <row r="154" spans="1:23" x14ac:dyDescent="0.2">
      <c r="A154" s="1" t="s">
        <v>13</v>
      </c>
      <c r="B154" s="2"/>
      <c r="C154" s="21" t="s">
        <v>16</v>
      </c>
      <c r="D154" s="46"/>
      <c r="E154" s="46"/>
      <c r="F154" s="1" t="s">
        <v>0</v>
      </c>
      <c r="G154" s="45"/>
      <c r="H154" s="45"/>
      <c r="I154" s="45"/>
      <c r="J154" s="45"/>
      <c r="K154" s="45"/>
      <c r="L154" s="45"/>
      <c r="M154" s="45"/>
      <c r="N154" s="45"/>
      <c r="Q154" s="4" t="s">
        <v>12</v>
      </c>
      <c r="R154" s="5"/>
    </row>
    <row r="155" spans="1:23" ht="9.75" customHeight="1" x14ac:dyDescent="0.2"/>
    <row r="156" spans="1:23" x14ac:dyDescent="0.2">
      <c r="A156" s="40" t="s">
        <v>5</v>
      </c>
      <c r="B156" s="40" t="s">
        <v>6</v>
      </c>
      <c r="C156" s="40" t="s">
        <v>2</v>
      </c>
      <c r="D156" s="40" t="s">
        <v>1</v>
      </c>
      <c r="E156" s="40" t="s">
        <v>7</v>
      </c>
      <c r="F156" s="40" t="s">
        <v>4</v>
      </c>
      <c r="G156" s="40"/>
      <c r="H156" s="22">
        <f>H105</f>
        <v>0</v>
      </c>
      <c r="I156" s="23" t="s">
        <v>3</v>
      </c>
      <c r="J156" s="22">
        <f>J105</f>
        <v>0</v>
      </c>
      <c r="K156" s="23" t="s">
        <v>3</v>
      </c>
      <c r="L156" s="22">
        <f>L105</f>
        <v>0</v>
      </c>
      <c r="M156" s="23" t="s">
        <v>3</v>
      </c>
      <c r="N156" s="22">
        <f>N105</f>
        <v>0</v>
      </c>
      <c r="O156" s="23" t="s">
        <v>3</v>
      </c>
      <c r="P156" s="22">
        <f>P105</f>
        <v>0</v>
      </c>
      <c r="Q156" s="23" t="s">
        <v>3</v>
      </c>
      <c r="R156" s="22">
        <f>R105</f>
        <v>0</v>
      </c>
      <c r="S156" s="23" t="s">
        <v>3</v>
      </c>
      <c r="T156" s="28" t="s">
        <v>8</v>
      </c>
      <c r="U156" s="29"/>
      <c r="V156" s="24" t="s">
        <v>17</v>
      </c>
      <c r="W156" s="25"/>
    </row>
    <row r="157" spans="1:23" x14ac:dyDescent="0.2">
      <c r="A157" s="40"/>
      <c r="B157" s="40"/>
      <c r="C157" s="40"/>
      <c r="D157" s="40"/>
      <c r="E157" s="40"/>
      <c r="F157" s="40"/>
      <c r="G157" s="40"/>
      <c r="H157" s="47" t="s">
        <v>18</v>
      </c>
      <c r="I157" s="48"/>
      <c r="J157" s="47" t="s">
        <v>18</v>
      </c>
      <c r="K157" s="48"/>
      <c r="L157" s="47" t="s">
        <v>18</v>
      </c>
      <c r="M157" s="48"/>
      <c r="N157" s="47" t="s">
        <v>18</v>
      </c>
      <c r="O157" s="48"/>
      <c r="P157" s="47" t="s">
        <v>18</v>
      </c>
      <c r="Q157" s="48"/>
      <c r="R157" s="47" t="s">
        <v>18</v>
      </c>
      <c r="S157" s="48"/>
      <c r="T157" s="30"/>
      <c r="U157" s="31"/>
      <c r="V157" s="26"/>
      <c r="W157" s="27"/>
    </row>
    <row r="158" spans="1:23" hidden="1" x14ac:dyDescent="0.2">
      <c r="A158" s="12"/>
      <c r="B158" s="12"/>
      <c r="C158" s="12"/>
      <c r="D158" s="12"/>
      <c r="E158" s="12"/>
      <c r="F158" s="12"/>
      <c r="G158" s="12"/>
      <c r="H158" s="12" t="s">
        <v>9</v>
      </c>
      <c r="I158" s="12" t="s">
        <v>1</v>
      </c>
      <c r="J158" s="12" t="s">
        <v>9</v>
      </c>
      <c r="K158" s="12" t="s">
        <v>1</v>
      </c>
      <c r="L158" s="12" t="s">
        <v>9</v>
      </c>
      <c r="M158" s="12" t="s">
        <v>1</v>
      </c>
      <c r="N158" s="12" t="s">
        <v>9</v>
      </c>
      <c r="O158" s="12" t="s">
        <v>1</v>
      </c>
      <c r="P158" s="12" t="s">
        <v>9</v>
      </c>
      <c r="Q158" s="12" t="s">
        <v>1</v>
      </c>
      <c r="R158" s="12" t="s">
        <v>9</v>
      </c>
      <c r="S158" s="12" t="s">
        <v>1</v>
      </c>
      <c r="T158" s="13" t="s">
        <v>9</v>
      </c>
      <c r="U158" s="14" t="s">
        <v>1</v>
      </c>
      <c r="V158" s="13" t="s">
        <v>9</v>
      </c>
      <c r="W158" s="12" t="s">
        <v>1</v>
      </c>
    </row>
    <row r="159" spans="1:23" x14ac:dyDescent="0.2">
      <c r="A159" s="38"/>
      <c r="B159" s="19"/>
      <c r="C159" s="39"/>
      <c r="D159" s="40"/>
      <c r="E159" s="41"/>
      <c r="F159" s="42">
        <f t="shared" ref="F159" si="264">ROUND(C159*E159,0)</f>
        <v>0</v>
      </c>
      <c r="G159" s="15" t="s">
        <v>9</v>
      </c>
      <c r="H159" s="17"/>
      <c r="I159" s="10">
        <f>$D159</f>
        <v>0</v>
      </c>
      <c r="J159" s="17"/>
      <c r="K159" s="10">
        <f>$D159</f>
        <v>0</v>
      </c>
      <c r="L159" s="17"/>
      <c r="M159" s="10">
        <f>$D159</f>
        <v>0</v>
      </c>
      <c r="N159" s="17"/>
      <c r="O159" s="10">
        <f>$D159</f>
        <v>0</v>
      </c>
      <c r="P159" s="17"/>
      <c r="Q159" s="10">
        <f>$D159</f>
        <v>0</v>
      </c>
      <c r="R159" s="17"/>
      <c r="S159" s="10">
        <f>$D159</f>
        <v>0</v>
      </c>
      <c r="T159" s="18">
        <f>SUMIF($H$56:$S$56,"数量",$H159:$S159)</f>
        <v>0</v>
      </c>
      <c r="U159" s="11">
        <f>$D159</f>
        <v>0</v>
      </c>
      <c r="V159" s="18">
        <f>$C159-$T159</f>
        <v>0</v>
      </c>
      <c r="W159" s="10">
        <f>$D159</f>
        <v>0</v>
      </c>
    </row>
    <row r="160" spans="1:23" x14ac:dyDescent="0.2">
      <c r="A160" s="38"/>
      <c r="B160" s="20"/>
      <c r="C160" s="39"/>
      <c r="D160" s="40"/>
      <c r="E160" s="41"/>
      <c r="F160" s="42"/>
      <c r="G160" s="15" t="s">
        <v>10</v>
      </c>
      <c r="H160" s="32">
        <f>ROUND($E159*H159,0)</f>
        <v>0</v>
      </c>
      <c r="I160" s="33"/>
      <c r="J160" s="32">
        <f t="shared" ref="J160" si="265">ROUND($E159*J159,0)</f>
        <v>0</v>
      </c>
      <c r="K160" s="33"/>
      <c r="L160" s="32">
        <f t="shared" ref="L160" si="266">ROUND($E159*L159,0)</f>
        <v>0</v>
      </c>
      <c r="M160" s="33"/>
      <c r="N160" s="32">
        <f t="shared" ref="N160" si="267">ROUND($E159*N159,0)</f>
        <v>0</v>
      </c>
      <c r="O160" s="33"/>
      <c r="P160" s="32">
        <f t="shared" ref="P160" si="268">ROUND($E159*P159,0)</f>
        <v>0</v>
      </c>
      <c r="Q160" s="33"/>
      <c r="R160" s="32">
        <f t="shared" ref="R160" si="269">ROUND($E159*R159,0)</f>
        <v>0</v>
      </c>
      <c r="S160" s="33"/>
      <c r="T160" s="34">
        <f>SUM(H160:S160)</f>
        <v>0</v>
      </c>
      <c r="U160" s="35"/>
      <c r="V160" s="34">
        <f>$F159-$T160</f>
        <v>0</v>
      </c>
      <c r="W160" s="33"/>
    </row>
    <row r="161" spans="1:23" x14ac:dyDescent="0.2">
      <c r="A161" s="43"/>
      <c r="B161" s="19"/>
      <c r="C161" s="39"/>
      <c r="D161" s="40"/>
      <c r="E161" s="41"/>
      <c r="F161" s="42">
        <f t="shared" ref="F161" si="270">ROUND(C161*E161,0)</f>
        <v>0</v>
      </c>
      <c r="G161" s="15" t="s">
        <v>9</v>
      </c>
      <c r="H161" s="17"/>
      <c r="I161" s="9">
        <f>$D161</f>
        <v>0</v>
      </c>
      <c r="J161" s="17"/>
      <c r="K161" s="9">
        <f>$D161</f>
        <v>0</v>
      </c>
      <c r="L161" s="17"/>
      <c r="M161" s="9">
        <f>$D161</f>
        <v>0</v>
      </c>
      <c r="N161" s="17"/>
      <c r="O161" s="9">
        <f>$D161</f>
        <v>0</v>
      </c>
      <c r="P161" s="17"/>
      <c r="Q161" s="9">
        <f>$D161</f>
        <v>0</v>
      </c>
      <c r="R161" s="17"/>
      <c r="S161" s="9">
        <f>$D161</f>
        <v>0</v>
      </c>
      <c r="T161" s="18">
        <f>SUMIF($H$56:$S$56,"数量",$H161:$S161)</f>
        <v>0</v>
      </c>
      <c r="U161" s="8">
        <f>$D161</f>
        <v>0</v>
      </c>
      <c r="V161" s="18">
        <f>$C161-$T161</f>
        <v>0</v>
      </c>
      <c r="W161" s="9">
        <f>$D161</f>
        <v>0</v>
      </c>
    </row>
    <row r="162" spans="1:23" x14ac:dyDescent="0.2">
      <c r="A162" s="43"/>
      <c r="B162" s="20"/>
      <c r="C162" s="39"/>
      <c r="D162" s="40"/>
      <c r="E162" s="41"/>
      <c r="F162" s="42"/>
      <c r="G162" s="15" t="s">
        <v>10</v>
      </c>
      <c r="H162" s="32">
        <f>ROUND($E161*H161,0)</f>
        <v>0</v>
      </c>
      <c r="I162" s="33"/>
      <c r="J162" s="32">
        <f t="shared" ref="J162" si="271">ROUND($E161*J161,0)</f>
        <v>0</v>
      </c>
      <c r="K162" s="33"/>
      <c r="L162" s="32">
        <f t="shared" ref="L162" si="272">ROUND($E161*L161,0)</f>
        <v>0</v>
      </c>
      <c r="M162" s="33"/>
      <c r="N162" s="32">
        <f t="shared" ref="N162" si="273">ROUND($E161*N161,0)</f>
        <v>0</v>
      </c>
      <c r="O162" s="33"/>
      <c r="P162" s="32">
        <f t="shared" ref="P162" si="274">ROUND($E161*P161,0)</f>
        <v>0</v>
      </c>
      <c r="Q162" s="33"/>
      <c r="R162" s="32">
        <f t="shared" ref="R162" si="275">ROUND($E161*R161,0)</f>
        <v>0</v>
      </c>
      <c r="S162" s="33"/>
      <c r="T162" s="34">
        <f>SUM(H162:S162)</f>
        <v>0</v>
      </c>
      <c r="U162" s="35"/>
      <c r="V162" s="34">
        <f>$F161-$T162</f>
        <v>0</v>
      </c>
      <c r="W162" s="33"/>
    </row>
    <row r="163" spans="1:23" x14ac:dyDescent="0.2">
      <c r="A163" s="43"/>
      <c r="B163" s="19"/>
      <c r="C163" s="39"/>
      <c r="D163" s="40"/>
      <c r="E163" s="41"/>
      <c r="F163" s="42">
        <f t="shared" ref="F163" si="276">ROUND(C163*E163,0)</f>
        <v>0</v>
      </c>
      <c r="G163" s="15" t="s">
        <v>9</v>
      </c>
      <c r="H163" s="17"/>
      <c r="I163" s="9">
        <f>$D163</f>
        <v>0</v>
      </c>
      <c r="J163" s="17"/>
      <c r="K163" s="9">
        <f>$D163</f>
        <v>0</v>
      </c>
      <c r="L163" s="17"/>
      <c r="M163" s="9">
        <f>$D163</f>
        <v>0</v>
      </c>
      <c r="N163" s="17"/>
      <c r="O163" s="9">
        <f>$D163</f>
        <v>0</v>
      </c>
      <c r="P163" s="17"/>
      <c r="Q163" s="9">
        <f>$D163</f>
        <v>0</v>
      </c>
      <c r="R163" s="17"/>
      <c r="S163" s="9">
        <f>$D163</f>
        <v>0</v>
      </c>
      <c r="T163" s="18">
        <f>SUMIF($H$56:$S$56,"数量",$H163:$S163)</f>
        <v>0</v>
      </c>
      <c r="U163" s="8">
        <f>$D163</f>
        <v>0</v>
      </c>
      <c r="V163" s="18">
        <f>$C163-$T163</f>
        <v>0</v>
      </c>
      <c r="W163" s="9">
        <f>$D163</f>
        <v>0</v>
      </c>
    </row>
    <row r="164" spans="1:23" x14ac:dyDescent="0.2">
      <c r="A164" s="43"/>
      <c r="B164" s="20"/>
      <c r="C164" s="39"/>
      <c r="D164" s="40"/>
      <c r="E164" s="41"/>
      <c r="F164" s="42"/>
      <c r="G164" s="15" t="s">
        <v>10</v>
      </c>
      <c r="H164" s="32">
        <f>ROUND($E163*H163,0)</f>
        <v>0</v>
      </c>
      <c r="I164" s="33"/>
      <c r="J164" s="32">
        <f t="shared" ref="J164" si="277">ROUND($E163*J163,0)</f>
        <v>0</v>
      </c>
      <c r="K164" s="33"/>
      <c r="L164" s="32">
        <f t="shared" ref="L164" si="278">ROUND($E163*L163,0)</f>
        <v>0</v>
      </c>
      <c r="M164" s="33"/>
      <c r="N164" s="32">
        <f t="shared" ref="N164" si="279">ROUND($E163*N163,0)</f>
        <v>0</v>
      </c>
      <c r="O164" s="33"/>
      <c r="P164" s="32">
        <f t="shared" ref="P164" si="280">ROUND($E163*P163,0)</f>
        <v>0</v>
      </c>
      <c r="Q164" s="33"/>
      <c r="R164" s="32">
        <f t="shared" ref="R164" si="281">ROUND($E163*R163,0)</f>
        <v>0</v>
      </c>
      <c r="S164" s="33"/>
      <c r="T164" s="34">
        <f>SUM(H164:S164)</f>
        <v>0</v>
      </c>
      <c r="U164" s="35"/>
      <c r="V164" s="34">
        <f>$F163-$T164</f>
        <v>0</v>
      </c>
      <c r="W164" s="33"/>
    </row>
    <row r="165" spans="1:23" x14ac:dyDescent="0.2">
      <c r="A165" s="43"/>
      <c r="B165" s="19"/>
      <c r="C165" s="39"/>
      <c r="D165" s="40"/>
      <c r="E165" s="41"/>
      <c r="F165" s="42">
        <f t="shared" ref="F165" si="282">ROUND(C165*E165,0)</f>
        <v>0</v>
      </c>
      <c r="G165" s="15" t="s">
        <v>9</v>
      </c>
      <c r="H165" s="17"/>
      <c r="I165" s="9">
        <f>$D165</f>
        <v>0</v>
      </c>
      <c r="J165" s="17"/>
      <c r="K165" s="9">
        <f>$D165</f>
        <v>0</v>
      </c>
      <c r="L165" s="17"/>
      <c r="M165" s="9">
        <f>$D165</f>
        <v>0</v>
      </c>
      <c r="N165" s="17"/>
      <c r="O165" s="9">
        <f>$D165</f>
        <v>0</v>
      </c>
      <c r="P165" s="17"/>
      <c r="Q165" s="9">
        <f>$D165</f>
        <v>0</v>
      </c>
      <c r="R165" s="17"/>
      <c r="S165" s="9">
        <f>$D165</f>
        <v>0</v>
      </c>
      <c r="T165" s="18">
        <f>SUMIF($H$56:$S$56,"数量",$H165:$S165)</f>
        <v>0</v>
      </c>
      <c r="U165" s="8">
        <f>$D165</f>
        <v>0</v>
      </c>
      <c r="V165" s="18">
        <f>$C165-$T165</f>
        <v>0</v>
      </c>
      <c r="W165" s="9">
        <f>$D165</f>
        <v>0</v>
      </c>
    </row>
    <row r="166" spans="1:23" x14ac:dyDescent="0.2">
      <c r="A166" s="43"/>
      <c r="B166" s="20"/>
      <c r="C166" s="39"/>
      <c r="D166" s="40"/>
      <c r="E166" s="41"/>
      <c r="F166" s="42"/>
      <c r="G166" s="15" t="s">
        <v>10</v>
      </c>
      <c r="H166" s="32">
        <f>ROUND($E165*H165,0)</f>
        <v>0</v>
      </c>
      <c r="I166" s="33"/>
      <c r="J166" s="32">
        <f t="shared" ref="J166" si="283">ROUND($E165*J165,0)</f>
        <v>0</v>
      </c>
      <c r="K166" s="33"/>
      <c r="L166" s="32">
        <f t="shared" ref="L166" si="284">ROUND($E165*L165,0)</f>
        <v>0</v>
      </c>
      <c r="M166" s="33"/>
      <c r="N166" s="32">
        <f t="shared" ref="N166" si="285">ROUND($E165*N165,0)</f>
        <v>0</v>
      </c>
      <c r="O166" s="33"/>
      <c r="P166" s="32">
        <f t="shared" ref="P166" si="286">ROUND($E165*P165,0)</f>
        <v>0</v>
      </c>
      <c r="Q166" s="33"/>
      <c r="R166" s="32">
        <f t="shared" ref="R166" si="287">ROUND($E165*R165,0)</f>
        <v>0</v>
      </c>
      <c r="S166" s="33"/>
      <c r="T166" s="34">
        <f>SUM(H166:S166)</f>
        <v>0</v>
      </c>
      <c r="U166" s="35"/>
      <c r="V166" s="34">
        <f>$F165-$T166</f>
        <v>0</v>
      </c>
      <c r="W166" s="33"/>
    </row>
    <row r="167" spans="1:23" x14ac:dyDescent="0.2">
      <c r="A167" s="43"/>
      <c r="B167" s="19"/>
      <c r="C167" s="39"/>
      <c r="D167" s="40"/>
      <c r="E167" s="41"/>
      <c r="F167" s="42">
        <f t="shared" ref="F167" si="288">ROUND(C167*E167,0)</f>
        <v>0</v>
      </c>
      <c r="G167" s="15" t="s">
        <v>9</v>
      </c>
      <c r="H167" s="17"/>
      <c r="I167" s="9">
        <f>$D167</f>
        <v>0</v>
      </c>
      <c r="J167" s="17"/>
      <c r="K167" s="9">
        <f>$D167</f>
        <v>0</v>
      </c>
      <c r="L167" s="17"/>
      <c r="M167" s="9">
        <f>$D167</f>
        <v>0</v>
      </c>
      <c r="N167" s="17"/>
      <c r="O167" s="9">
        <f>$D167</f>
        <v>0</v>
      </c>
      <c r="P167" s="17"/>
      <c r="Q167" s="9">
        <f>$D167</f>
        <v>0</v>
      </c>
      <c r="R167" s="17"/>
      <c r="S167" s="9">
        <f>$D167</f>
        <v>0</v>
      </c>
      <c r="T167" s="18">
        <f>SUMIF($H$56:$S$56,"数量",$H167:$S167)</f>
        <v>0</v>
      </c>
      <c r="U167" s="8">
        <f>$D167</f>
        <v>0</v>
      </c>
      <c r="V167" s="18">
        <f>$C167-$T167</f>
        <v>0</v>
      </c>
      <c r="W167" s="9">
        <f>$D167</f>
        <v>0</v>
      </c>
    </row>
    <row r="168" spans="1:23" x14ac:dyDescent="0.2">
      <c r="A168" s="43"/>
      <c r="B168" s="20"/>
      <c r="C168" s="39"/>
      <c r="D168" s="40"/>
      <c r="E168" s="41"/>
      <c r="F168" s="42"/>
      <c r="G168" s="15" t="s">
        <v>10</v>
      </c>
      <c r="H168" s="32">
        <f>ROUND($E167*H167,0)</f>
        <v>0</v>
      </c>
      <c r="I168" s="33"/>
      <c r="J168" s="32">
        <f t="shared" ref="J168" si="289">ROUND($E167*J167,0)</f>
        <v>0</v>
      </c>
      <c r="K168" s="33"/>
      <c r="L168" s="32">
        <f t="shared" ref="L168" si="290">ROUND($E167*L167,0)</f>
        <v>0</v>
      </c>
      <c r="M168" s="33"/>
      <c r="N168" s="32">
        <f t="shared" ref="N168" si="291">ROUND($E167*N167,0)</f>
        <v>0</v>
      </c>
      <c r="O168" s="33"/>
      <c r="P168" s="32">
        <f t="shared" ref="P168" si="292">ROUND($E167*P167,0)</f>
        <v>0</v>
      </c>
      <c r="Q168" s="33"/>
      <c r="R168" s="32">
        <f t="shared" ref="R168" si="293">ROUND($E167*R167,0)</f>
        <v>0</v>
      </c>
      <c r="S168" s="33"/>
      <c r="T168" s="34">
        <f>SUM(H168:S168)</f>
        <v>0</v>
      </c>
      <c r="U168" s="35"/>
      <c r="V168" s="34">
        <f>$F167-$T168</f>
        <v>0</v>
      </c>
      <c r="W168" s="33"/>
    </row>
    <row r="169" spans="1:23" x14ac:dyDescent="0.2">
      <c r="A169" s="43"/>
      <c r="B169" s="19"/>
      <c r="C169" s="39"/>
      <c r="D169" s="40"/>
      <c r="E169" s="41"/>
      <c r="F169" s="42">
        <f t="shared" ref="F169" si="294">ROUND(C169*E169,0)</f>
        <v>0</v>
      </c>
      <c r="G169" s="15" t="s">
        <v>9</v>
      </c>
      <c r="H169" s="17"/>
      <c r="I169" s="9">
        <f>$D169</f>
        <v>0</v>
      </c>
      <c r="J169" s="17"/>
      <c r="K169" s="9">
        <f>$D169</f>
        <v>0</v>
      </c>
      <c r="L169" s="17"/>
      <c r="M169" s="9">
        <f>$D169</f>
        <v>0</v>
      </c>
      <c r="N169" s="17"/>
      <c r="O169" s="9">
        <f>$D169</f>
        <v>0</v>
      </c>
      <c r="P169" s="17"/>
      <c r="Q169" s="9">
        <f>$D169</f>
        <v>0</v>
      </c>
      <c r="R169" s="17"/>
      <c r="S169" s="9">
        <f>$D169</f>
        <v>0</v>
      </c>
      <c r="T169" s="18">
        <f>SUMIF($H$56:$S$56,"数量",$H169:$S169)</f>
        <v>0</v>
      </c>
      <c r="U169" s="8">
        <f>$D169</f>
        <v>0</v>
      </c>
      <c r="V169" s="18">
        <f>$C169-$T169</f>
        <v>0</v>
      </c>
      <c r="W169" s="9">
        <f>$D169</f>
        <v>0</v>
      </c>
    </row>
    <row r="170" spans="1:23" x14ac:dyDescent="0.2">
      <c r="A170" s="43"/>
      <c r="B170" s="20"/>
      <c r="C170" s="39"/>
      <c r="D170" s="40"/>
      <c r="E170" s="41"/>
      <c r="F170" s="42"/>
      <c r="G170" s="15" t="s">
        <v>10</v>
      </c>
      <c r="H170" s="32">
        <f>ROUND($E169*H169,0)</f>
        <v>0</v>
      </c>
      <c r="I170" s="33"/>
      <c r="J170" s="32">
        <f t="shared" ref="J170" si="295">ROUND($E169*J169,0)</f>
        <v>0</v>
      </c>
      <c r="K170" s="33"/>
      <c r="L170" s="32">
        <f t="shared" ref="L170" si="296">ROUND($E169*L169,0)</f>
        <v>0</v>
      </c>
      <c r="M170" s="33"/>
      <c r="N170" s="32">
        <f t="shared" ref="N170" si="297">ROUND($E169*N169,0)</f>
        <v>0</v>
      </c>
      <c r="O170" s="33"/>
      <c r="P170" s="32">
        <f t="shared" ref="P170" si="298">ROUND($E169*P169,0)</f>
        <v>0</v>
      </c>
      <c r="Q170" s="33"/>
      <c r="R170" s="32">
        <f t="shared" ref="R170" si="299">ROUND($E169*R169,0)</f>
        <v>0</v>
      </c>
      <c r="S170" s="33"/>
      <c r="T170" s="34">
        <f>SUM(H170:S170)</f>
        <v>0</v>
      </c>
      <c r="U170" s="35"/>
      <c r="V170" s="34">
        <f>$F169-$T170</f>
        <v>0</v>
      </c>
      <c r="W170" s="33"/>
    </row>
    <row r="171" spans="1:23" x14ac:dyDescent="0.2">
      <c r="A171" s="43"/>
      <c r="B171" s="19"/>
      <c r="C171" s="39"/>
      <c r="D171" s="40"/>
      <c r="E171" s="41"/>
      <c r="F171" s="42">
        <f t="shared" ref="F171" si="300">ROUND(C171*E171,0)</f>
        <v>0</v>
      </c>
      <c r="G171" s="15" t="s">
        <v>9</v>
      </c>
      <c r="H171" s="17"/>
      <c r="I171" s="9">
        <f>$D171</f>
        <v>0</v>
      </c>
      <c r="J171" s="17"/>
      <c r="K171" s="9">
        <f>$D171</f>
        <v>0</v>
      </c>
      <c r="L171" s="17"/>
      <c r="M171" s="9">
        <f>$D171</f>
        <v>0</v>
      </c>
      <c r="N171" s="17"/>
      <c r="O171" s="9">
        <f>$D171</f>
        <v>0</v>
      </c>
      <c r="P171" s="17"/>
      <c r="Q171" s="9">
        <f>$D171</f>
        <v>0</v>
      </c>
      <c r="R171" s="17"/>
      <c r="S171" s="9">
        <f>$D171</f>
        <v>0</v>
      </c>
      <c r="T171" s="18">
        <f>SUMIF($H$56:$S$56,"数量",$H171:$S171)</f>
        <v>0</v>
      </c>
      <c r="U171" s="8">
        <f>$D171</f>
        <v>0</v>
      </c>
      <c r="V171" s="18">
        <f>$C171-$T171</f>
        <v>0</v>
      </c>
      <c r="W171" s="9">
        <f>$D171</f>
        <v>0</v>
      </c>
    </row>
    <row r="172" spans="1:23" x14ac:dyDescent="0.2">
      <c r="A172" s="43"/>
      <c r="B172" s="20"/>
      <c r="C172" s="39"/>
      <c r="D172" s="40"/>
      <c r="E172" s="41"/>
      <c r="F172" s="42"/>
      <c r="G172" s="15" t="s">
        <v>10</v>
      </c>
      <c r="H172" s="32">
        <f>ROUND($E171*H171,0)</f>
        <v>0</v>
      </c>
      <c r="I172" s="33"/>
      <c r="J172" s="32">
        <f t="shared" ref="J172" si="301">ROUND($E171*J171,0)</f>
        <v>0</v>
      </c>
      <c r="K172" s="33"/>
      <c r="L172" s="32">
        <f t="shared" ref="L172" si="302">ROUND($E171*L171,0)</f>
        <v>0</v>
      </c>
      <c r="M172" s="33"/>
      <c r="N172" s="32">
        <f t="shared" ref="N172" si="303">ROUND($E171*N171,0)</f>
        <v>0</v>
      </c>
      <c r="O172" s="33"/>
      <c r="P172" s="32">
        <f t="shared" ref="P172" si="304">ROUND($E171*P171,0)</f>
        <v>0</v>
      </c>
      <c r="Q172" s="33"/>
      <c r="R172" s="32">
        <f t="shared" ref="R172" si="305">ROUND($E171*R171,0)</f>
        <v>0</v>
      </c>
      <c r="S172" s="33"/>
      <c r="T172" s="34">
        <f>SUM(H172:S172)</f>
        <v>0</v>
      </c>
      <c r="U172" s="35"/>
      <c r="V172" s="34">
        <f>$F171-$T172</f>
        <v>0</v>
      </c>
      <c r="W172" s="33"/>
    </row>
    <row r="173" spans="1:23" x14ac:dyDescent="0.2">
      <c r="A173" s="43"/>
      <c r="B173" s="19"/>
      <c r="C173" s="39"/>
      <c r="D173" s="40"/>
      <c r="E173" s="41"/>
      <c r="F173" s="42">
        <f t="shared" ref="F173" si="306">ROUND(C173*E173,0)</f>
        <v>0</v>
      </c>
      <c r="G173" s="15" t="s">
        <v>9</v>
      </c>
      <c r="H173" s="17"/>
      <c r="I173" s="9">
        <f>$D173</f>
        <v>0</v>
      </c>
      <c r="J173" s="17"/>
      <c r="K173" s="9">
        <f>$D173</f>
        <v>0</v>
      </c>
      <c r="L173" s="17"/>
      <c r="M173" s="9">
        <f>$D173</f>
        <v>0</v>
      </c>
      <c r="N173" s="17"/>
      <c r="O173" s="9">
        <f>$D173</f>
        <v>0</v>
      </c>
      <c r="P173" s="17"/>
      <c r="Q173" s="9">
        <f>$D173</f>
        <v>0</v>
      </c>
      <c r="R173" s="17"/>
      <c r="S173" s="9">
        <f>$D173</f>
        <v>0</v>
      </c>
      <c r="T173" s="18">
        <f>SUMIF($H$56:$S$56,"数量",$H173:$S173)</f>
        <v>0</v>
      </c>
      <c r="U173" s="8">
        <f>$D173</f>
        <v>0</v>
      </c>
      <c r="V173" s="18">
        <f>$C173-$T173</f>
        <v>0</v>
      </c>
      <c r="W173" s="9">
        <f>$D173</f>
        <v>0</v>
      </c>
    </row>
    <row r="174" spans="1:23" x14ac:dyDescent="0.2">
      <c r="A174" s="43"/>
      <c r="B174" s="20"/>
      <c r="C174" s="39"/>
      <c r="D174" s="40"/>
      <c r="E174" s="41"/>
      <c r="F174" s="42"/>
      <c r="G174" s="15" t="s">
        <v>10</v>
      </c>
      <c r="H174" s="32">
        <f>ROUND($E173*H173,0)</f>
        <v>0</v>
      </c>
      <c r="I174" s="33"/>
      <c r="J174" s="32">
        <f t="shared" ref="J174" si="307">ROUND($E173*J173,0)</f>
        <v>0</v>
      </c>
      <c r="K174" s="33"/>
      <c r="L174" s="32">
        <f t="shared" ref="L174" si="308">ROUND($E173*L173,0)</f>
        <v>0</v>
      </c>
      <c r="M174" s="33"/>
      <c r="N174" s="32">
        <f t="shared" ref="N174" si="309">ROUND($E173*N173,0)</f>
        <v>0</v>
      </c>
      <c r="O174" s="33"/>
      <c r="P174" s="32">
        <f t="shared" ref="P174" si="310">ROUND($E173*P173,0)</f>
        <v>0</v>
      </c>
      <c r="Q174" s="33"/>
      <c r="R174" s="32">
        <f t="shared" ref="R174" si="311">ROUND($E173*R173,0)</f>
        <v>0</v>
      </c>
      <c r="S174" s="33"/>
      <c r="T174" s="34">
        <f>SUM(H174:S174)</f>
        <v>0</v>
      </c>
      <c r="U174" s="35"/>
      <c r="V174" s="34">
        <f>$F173-$T174</f>
        <v>0</v>
      </c>
      <c r="W174" s="33"/>
    </row>
    <row r="175" spans="1:23" x14ac:dyDescent="0.2">
      <c r="A175" s="43"/>
      <c r="B175" s="19"/>
      <c r="C175" s="39"/>
      <c r="D175" s="40"/>
      <c r="E175" s="41"/>
      <c r="F175" s="42">
        <f t="shared" ref="F175" si="312">ROUND(C175*E175,0)</f>
        <v>0</v>
      </c>
      <c r="G175" s="15" t="s">
        <v>9</v>
      </c>
      <c r="H175" s="17"/>
      <c r="I175" s="9">
        <f>$D175</f>
        <v>0</v>
      </c>
      <c r="J175" s="17"/>
      <c r="K175" s="9">
        <f>$D175</f>
        <v>0</v>
      </c>
      <c r="L175" s="17"/>
      <c r="M175" s="9">
        <f>$D175</f>
        <v>0</v>
      </c>
      <c r="N175" s="17"/>
      <c r="O175" s="9">
        <f>$D175</f>
        <v>0</v>
      </c>
      <c r="P175" s="17"/>
      <c r="Q175" s="9">
        <f>$D175</f>
        <v>0</v>
      </c>
      <c r="R175" s="17"/>
      <c r="S175" s="9">
        <f>$D175</f>
        <v>0</v>
      </c>
      <c r="T175" s="18">
        <f>SUMIF($H$56:$S$56,"数量",$H175:$S175)</f>
        <v>0</v>
      </c>
      <c r="U175" s="8">
        <f>$D175</f>
        <v>0</v>
      </c>
      <c r="V175" s="18">
        <f>$C175-$T175</f>
        <v>0</v>
      </c>
      <c r="W175" s="9">
        <f>$D175</f>
        <v>0</v>
      </c>
    </row>
    <row r="176" spans="1:23" x14ac:dyDescent="0.2">
      <c r="A176" s="43"/>
      <c r="B176" s="20"/>
      <c r="C176" s="39"/>
      <c r="D176" s="40"/>
      <c r="E176" s="41"/>
      <c r="F176" s="42"/>
      <c r="G176" s="15" t="s">
        <v>10</v>
      </c>
      <c r="H176" s="32">
        <f>ROUND($E175*H175,0)</f>
        <v>0</v>
      </c>
      <c r="I176" s="33"/>
      <c r="J176" s="32">
        <f t="shared" ref="J176" si="313">ROUND($E175*J175,0)</f>
        <v>0</v>
      </c>
      <c r="K176" s="33"/>
      <c r="L176" s="32">
        <f t="shared" ref="L176" si="314">ROUND($E175*L175,0)</f>
        <v>0</v>
      </c>
      <c r="M176" s="33"/>
      <c r="N176" s="32">
        <f t="shared" ref="N176" si="315">ROUND($E175*N175,0)</f>
        <v>0</v>
      </c>
      <c r="O176" s="33"/>
      <c r="P176" s="32">
        <f t="shared" ref="P176" si="316">ROUND($E175*P175,0)</f>
        <v>0</v>
      </c>
      <c r="Q176" s="33"/>
      <c r="R176" s="32">
        <f t="shared" ref="R176" si="317">ROUND($E175*R175,0)</f>
        <v>0</v>
      </c>
      <c r="S176" s="33"/>
      <c r="T176" s="34">
        <f>SUM(H176:S176)</f>
        <v>0</v>
      </c>
      <c r="U176" s="35"/>
      <c r="V176" s="34">
        <f>$F175-$T176</f>
        <v>0</v>
      </c>
      <c r="W176" s="33"/>
    </row>
    <row r="177" spans="1:23" x14ac:dyDescent="0.2">
      <c r="A177" s="43"/>
      <c r="B177" s="19"/>
      <c r="C177" s="39"/>
      <c r="D177" s="40"/>
      <c r="E177" s="41"/>
      <c r="F177" s="42">
        <f t="shared" ref="F177" si="318">ROUND(C177*E177,0)</f>
        <v>0</v>
      </c>
      <c r="G177" s="15" t="s">
        <v>9</v>
      </c>
      <c r="H177" s="17"/>
      <c r="I177" s="9">
        <f>$D177</f>
        <v>0</v>
      </c>
      <c r="J177" s="17"/>
      <c r="K177" s="9">
        <f>$D177</f>
        <v>0</v>
      </c>
      <c r="L177" s="17"/>
      <c r="M177" s="9">
        <f>$D177</f>
        <v>0</v>
      </c>
      <c r="N177" s="17"/>
      <c r="O177" s="9">
        <f>$D177</f>
        <v>0</v>
      </c>
      <c r="P177" s="17"/>
      <c r="Q177" s="9">
        <f>$D177</f>
        <v>0</v>
      </c>
      <c r="R177" s="17"/>
      <c r="S177" s="9">
        <f>$D177</f>
        <v>0</v>
      </c>
      <c r="T177" s="18">
        <f>SUMIF($H$56:$S$56,"数量",$H177:$S177)</f>
        <v>0</v>
      </c>
      <c r="U177" s="8">
        <f>$D177</f>
        <v>0</v>
      </c>
      <c r="V177" s="18">
        <f>$C177-$T177</f>
        <v>0</v>
      </c>
      <c r="W177" s="9">
        <f>$D177</f>
        <v>0</v>
      </c>
    </row>
    <row r="178" spans="1:23" x14ac:dyDescent="0.2">
      <c r="A178" s="43"/>
      <c r="B178" s="20"/>
      <c r="C178" s="39"/>
      <c r="D178" s="40"/>
      <c r="E178" s="41"/>
      <c r="F178" s="42"/>
      <c r="G178" s="15" t="s">
        <v>10</v>
      </c>
      <c r="H178" s="32">
        <f>ROUND($E177*H177,0)</f>
        <v>0</v>
      </c>
      <c r="I178" s="33"/>
      <c r="J178" s="32">
        <f t="shared" ref="J178" si="319">ROUND($E177*J177,0)</f>
        <v>0</v>
      </c>
      <c r="K178" s="33"/>
      <c r="L178" s="32">
        <f t="shared" ref="L178" si="320">ROUND($E177*L177,0)</f>
        <v>0</v>
      </c>
      <c r="M178" s="33"/>
      <c r="N178" s="32">
        <f t="shared" ref="N178" si="321">ROUND($E177*N177,0)</f>
        <v>0</v>
      </c>
      <c r="O178" s="33"/>
      <c r="P178" s="32">
        <f t="shared" ref="P178" si="322">ROUND($E177*P177,0)</f>
        <v>0</v>
      </c>
      <c r="Q178" s="33"/>
      <c r="R178" s="32">
        <f t="shared" ref="R178" si="323">ROUND($E177*R177,0)</f>
        <v>0</v>
      </c>
      <c r="S178" s="33"/>
      <c r="T178" s="34">
        <f>SUM(H178:S178)</f>
        <v>0</v>
      </c>
      <c r="U178" s="35"/>
      <c r="V178" s="34">
        <f>$F177-$T178</f>
        <v>0</v>
      </c>
      <c r="W178" s="33"/>
    </row>
    <row r="179" spans="1:23" x14ac:dyDescent="0.2">
      <c r="A179" s="43"/>
      <c r="B179" s="19"/>
      <c r="C179" s="39"/>
      <c r="D179" s="40"/>
      <c r="E179" s="41"/>
      <c r="F179" s="42">
        <f t="shared" ref="F179" si="324">ROUND(C179*E179,0)</f>
        <v>0</v>
      </c>
      <c r="G179" s="15" t="s">
        <v>9</v>
      </c>
      <c r="H179" s="17"/>
      <c r="I179" s="9">
        <f>$D179</f>
        <v>0</v>
      </c>
      <c r="J179" s="17"/>
      <c r="K179" s="9">
        <f>$D179</f>
        <v>0</v>
      </c>
      <c r="L179" s="17"/>
      <c r="M179" s="9">
        <f>$D179</f>
        <v>0</v>
      </c>
      <c r="N179" s="17"/>
      <c r="O179" s="9">
        <f>$D179</f>
        <v>0</v>
      </c>
      <c r="P179" s="17"/>
      <c r="Q179" s="9">
        <f>$D179</f>
        <v>0</v>
      </c>
      <c r="R179" s="17"/>
      <c r="S179" s="9">
        <f>$D179</f>
        <v>0</v>
      </c>
      <c r="T179" s="18">
        <f>SUMIF($H$56:$S$56,"数量",$H179:$S179)</f>
        <v>0</v>
      </c>
      <c r="U179" s="8">
        <f>$D179</f>
        <v>0</v>
      </c>
      <c r="V179" s="18">
        <f>$C179-$T179</f>
        <v>0</v>
      </c>
      <c r="W179" s="9">
        <f>$D179</f>
        <v>0</v>
      </c>
    </row>
    <row r="180" spans="1:23" x14ac:dyDescent="0.2">
      <c r="A180" s="43"/>
      <c r="B180" s="20"/>
      <c r="C180" s="39"/>
      <c r="D180" s="40"/>
      <c r="E180" s="41"/>
      <c r="F180" s="42"/>
      <c r="G180" s="15" t="s">
        <v>10</v>
      </c>
      <c r="H180" s="32">
        <f>ROUND($E179*H179,0)</f>
        <v>0</v>
      </c>
      <c r="I180" s="33"/>
      <c r="J180" s="32">
        <f t="shared" ref="J180" si="325">ROUND($E179*J179,0)</f>
        <v>0</v>
      </c>
      <c r="K180" s="33"/>
      <c r="L180" s="32">
        <f t="shared" ref="L180" si="326">ROUND($E179*L179,0)</f>
        <v>0</v>
      </c>
      <c r="M180" s="33"/>
      <c r="N180" s="32">
        <f t="shared" ref="N180" si="327">ROUND($E179*N179,0)</f>
        <v>0</v>
      </c>
      <c r="O180" s="33"/>
      <c r="P180" s="32">
        <f t="shared" ref="P180" si="328">ROUND($E179*P179,0)</f>
        <v>0</v>
      </c>
      <c r="Q180" s="33"/>
      <c r="R180" s="32">
        <f t="shared" ref="R180" si="329">ROUND($E179*R179,0)</f>
        <v>0</v>
      </c>
      <c r="S180" s="33"/>
      <c r="T180" s="34">
        <f>SUM(H180:S180)</f>
        <v>0</v>
      </c>
      <c r="U180" s="35"/>
      <c r="V180" s="34">
        <f>$F179-$T180</f>
        <v>0</v>
      </c>
      <c r="W180" s="33"/>
    </row>
    <row r="181" spans="1:23" x14ac:dyDescent="0.2">
      <c r="A181" s="43"/>
      <c r="B181" s="19"/>
      <c r="C181" s="39"/>
      <c r="D181" s="40"/>
      <c r="E181" s="41"/>
      <c r="F181" s="42">
        <f t="shared" ref="F181" si="330">ROUND(C181*E181,0)</f>
        <v>0</v>
      </c>
      <c r="G181" s="15" t="s">
        <v>9</v>
      </c>
      <c r="H181" s="17"/>
      <c r="I181" s="9">
        <f>$D181</f>
        <v>0</v>
      </c>
      <c r="J181" s="17"/>
      <c r="K181" s="9">
        <f>$D181</f>
        <v>0</v>
      </c>
      <c r="L181" s="17"/>
      <c r="M181" s="9">
        <f>$D181</f>
        <v>0</v>
      </c>
      <c r="N181" s="17"/>
      <c r="O181" s="9">
        <f>$D181</f>
        <v>0</v>
      </c>
      <c r="P181" s="17"/>
      <c r="Q181" s="9">
        <f>$D181</f>
        <v>0</v>
      </c>
      <c r="R181" s="17"/>
      <c r="S181" s="9">
        <f>$D181</f>
        <v>0</v>
      </c>
      <c r="T181" s="18">
        <f>SUMIF($H$56:$S$56,"数量",$H181:$S181)</f>
        <v>0</v>
      </c>
      <c r="U181" s="8">
        <f>$D181</f>
        <v>0</v>
      </c>
      <c r="V181" s="18">
        <f>$C181-$T181</f>
        <v>0</v>
      </c>
      <c r="W181" s="9">
        <f>$D181</f>
        <v>0</v>
      </c>
    </row>
    <row r="182" spans="1:23" x14ac:dyDescent="0.2">
      <c r="A182" s="43"/>
      <c r="B182" s="20"/>
      <c r="C182" s="39"/>
      <c r="D182" s="40"/>
      <c r="E182" s="41"/>
      <c r="F182" s="42"/>
      <c r="G182" s="15" t="s">
        <v>10</v>
      </c>
      <c r="H182" s="32">
        <f>ROUND($E181*H181,0)</f>
        <v>0</v>
      </c>
      <c r="I182" s="33"/>
      <c r="J182" s="32">
        <f t="shared" ref="J182" si="331">ROUND($E181*J181,0)</f>
        <v>0</v>
      </c>
      <c r="K182" s="33"/>
      <c r="L182" s="32">
        <f t="shared" ref="L182" si="332">ROUND($E181*L181,0)</f>
        <v>0</v>
      </c>
      <c r="M182" s="33"/>
      <c r="N182" s="32">
        <f t="shared" ref="N182" si="333">ROUND($E181*N181,0)</f>
        <v>0</v>
      </c>
      <c r="O182" s="33"/>
      <c r="P182" s="32">
        <f t="shared" ref="P182" si="334">ROUND($E181*P181,0)</f>
        <v>0</v>
      </c>
      <c r="Q182" s="33"/>
      <c r="R182" s="32">
        <f t="shared" ref="R182" si="335">ROUND($E181*R181,0)</f>
        <v>0</v>
      </c>
      <c r="S182" s="33"/>
      <c r="T182" s="34">
        <f>SUM(H182:S182)</f>
        <v>0</v>
      </c>
      <c r="U182" s="35"/>
      <c r="V182" s="34">
        <f>$F181-$T182</f>
        <v>0</v>
      </c>
      <c r="W182" s="33"/>
    </row>
    <row r="183" spans="1:23" x14ac:dyDescent="0.2">
      <c r="A183" s="43"/>
      <c r="B183" s="19"/>
      <c r="C183" s="39"/>
      <c r="D183" s="40"/>
      <c r="E183" s="41"/>
      <c r="F183" s="42">
        <f t="shared" ref="F183" si="336">ROUND(C183*E183,0)</f>
        <v>0</v>
      </c>
      <c r="G183" s="15" t="s">
        <v>9</v>
      </c>
      <c r="H183" s="17"/>
      <c r="I183" s="9">
        <f>$D183</f>
        <v>0</v>
      </c>
      <c r="J183" s="17"/>
      <c r="K183" s="9">
        <f>$D183</f>
        <v>0</v>
      </c>
      <c r="L183" s="17"/>
      <c r="M183" s="9">
        <f>$D183</f>
        <v>0</v>
      </c>
      <c r="N183" s="17"/>
      <c r="O183" s="9">
        <f>$D183</f>
        <v>0</v>
      </c>
      <c r="P183" s="17"/>
      <c r="Q183" s="9">
        <f>$D183</f>
        <v>0</v>
      </c>
      <c r="R183" s="17"/>
      <c r="S183" s="9">
        <f>$D183</f>
        <v>0</v>
      </c>
      <c r="T183" s="18">
        <f>SUMIF($H$56:$S$56,"数量",$H183:$S183)</f>
        <v>0</v>
      </c>
      <c r="U183" s="8">
        <f>$D183</f>
        <v>0</v>
      </c>
      <c r="V183" s="18">
        <f>$C183-$T183</f>
        <v>0</v>
      </c>
      <c r="W183" s="9">
        <f>$D183</f>
        <v>0</v>
      </c>
    </row>
    <row r="184" spans="1:23" x14ac:dyDescent="0.2">
      <c r="A184" s="43"/>
      <c r="B184" s="20"/>
      <c r="C184" s="39"/>
      <c r="D184" s="40"/>
      <c r="E184" s="41"/>
      <c r="F184" s="42"/>
      <c r="G184" s="15" t="s">
        <v>10</v>
      </c>
      <c r="H184" s="32">
        <f>ROUND($E183*H183,0)</f>
        <v>0</v>
      </c>
      <c r="I184" s="33"/>
      <c r="J184" s="32">
        <f t="shared" ref="J184" si="337">ROUND($E183*J183,0)</f>
        <v>0</v>
      </c>
      <c r="K184" s="33"/>
      <c r="L184" s="32">
        <f t="shared" ref="L184" si="338">ROUND($E183*L183,0)</f>
        <v>0</v>
      </c>
      <c r="M184" s="33"/>
      <c r="N184" s="32">
        <f t="shared" ref="N184" si="339">ROUND($E183*N183,0)</f>
        <v>0</v>
      </c>
      <c r="O184" s="33"/>
      <c r="P184" s="32">
        <f t="shared" ref="P184" si="340">ROUND($E183*P183,0)</f>
        <v>0</v>
      </c>
      <c r="Q184" s="33"/>
      <c r="R184" s="32">
        <f t="shared" ref="R184" si="341">ROUND($E183*R183,0)</f>
        <v>0</v>
      </c>
      <c r="S184" s="33"/>
      <c r="T184" s="34">
        <f>SUM(H184:S184)</f>
        <v>0</v>
      </c>
      <c r="U184" s="35"/>
      <c r="V184" s="34">
        <f>$F183-$T184</f>
        <v>0</v>
      </c>
      <c r="W184" s="33"/>
    </row>
    <row r="185" spans="1:23" x14ac:dyDescent="0.2">
      <c r="A185" s="43"/>
      <c r="B185" s="19"/>
      <c r="C185" s="39"/>
      <c r="D185" s="40"/>
      <c r="E185" s="41"/>
      <c r="F185" s="42">
        <f t="shared" ref="F185" si="342">ROUND(C185*E185,0)</f>
        <v>0</v>
      </c>
      <c r="G185" s="15" t="s">
        <v>9</v>
      </c>
      <c r="H185" s="17"/>
      <c r="I185" s="9">
        <f>$D185</f>
        <v>0</v>
      </c>
      <c r="J185" s="17"/>
      <c r="K185" s="9">
        <f>$D185</f>
        <v>0</v>
      </c>
      <c r="L185" s="17"/>
      <c r="M185" s="9">
        <f>$D185</f>
        <v>0</v>
      </c>
      <c r="N185" s="17"/>
      <c r="O185" s="9">
        <f>$D185</f>
        <v>0</v>
      </c>
      <c r="P185" s="17"/>
      <c r="Q185" s="9">
        <f>$D185</f>
        <v>0</v>
      </c>
      <c r="R185" s="17"/>
      <c r="S185" s="9">
        <f>$D185</f>
        <v>0</v>
      </c>
      <c r="T185" s="18">
        <f>SUMIF($H$56:$S$56,"数量",$H185:$S185)</f>
        <v>0</v>
      </c>
      <c r="U185" s="8">
        <f>$D185</f>
        <v>0</v>
      </c>
      <c r="V185" s="18">
        <f>$C185-$T185</f>
        <v>0</v>
      </c>
      <c r="W185" s="9">
        <f>$D185</f>
        <v>0</v>
      </c>
    </row>
    <row r="186" spans="1:23" x14ac:dyDescent="0.2">
      <c r="A186" s="43"/>
      <c r="B186" s="20"/>
      <c r="C186" s="39"/>
      <c r="D186" s="40"/>
      <c r="E186" s="41"/>
      <c r="F186" s="42"/>
      <c r="G186" s="15" t="s">
        <v>10</v>
      </c>
      <c r="H186" s="32">
        <f>ROUND($E185*H185,0)</f>
        <v>0</v>
      </c>
      <c r="I186" s="33"/>
      <c r="J186" s="32">
        <f t="shared" ref="J186" si="343">ROUND($E185*J185,0)</f>
        <v>0</v>
      </c>
      <c r="K186" s="33"/>
      <c r="L186" s="32">
        <f t="shared" ref="L186" si="344">ROUND($E185*L185,0)</f>
        <v>0</v>
      </c>
      <c r="M186" s="33"/>
      <c r="N186" s="32">
        <f t="shared" ref="N186" si="345">ROUND($E185*N185,0)</f>
        <v>0</v>
      </c>
      <c r="O186" s="33"/>
      <c r="P186" s="32">
        <f t="shared" ref="P186" si="346">ROUND($E185*P185,0)</f>
        <v>0</v>
      </c>
      <c r="Q186" s="33"/>
      <c r="R186" s="32">
        <f t="shared" ref="R186" si="347">ROUND($E185*R185,0)</f>
        <v>0</v>
      </c>
      <c r="S186" s="33"/>
      <c r="T186" s="34">
        <f>SUM(H186:S186)</f>
        <v>0</v>
      </c>
      <c r="U186" s="35"/>
      <c r="V186" s="34">
        <f>$F185-$T186</f>
        <v>0</v>
      </c>
      <c r="W186" s="33"/>
    </row>
    <row r="187" spans="1:23" x14ac:dyDescent="0.2">
      <c r="A187" s="43"/>
      <c r="B187" s="19"/>
      <c r="C187" s="39"/>
      <c r="D187" s="40"/>
      <c r="E187" s="41"/>
      <c r="F187" s="42">
        <f t="shared" ref="F187" si="348">ROUND(C187*E187,0)</f>
        <v>0</v>
      </c>
      <c r="G187" s="15" t="s">
        <v>9</v>
      </c>
      <c r="H187" s="17"/>
      <c r="I187" s="9">
        <f>$D187</f>
        <v>0</v>
      </c>
      <c r="J187" s="17"/>
      <c r="K187" s="9">
        <f>$D187</f>
        <v>0</v>
      </c>
      <c r="L187" s="17"/>
      <c r="M187" s="9">
        <f>$D187</f>
        <v>0</v>
      </c>
      <c r="N187" s="17"/>
      <c r="O187" s="9">
        <f>$D187</f>
        <v>0</v>
      </c>
      <c r="P187" s="17"/>
      <c r="Q187" s="9">
        <f>$D187</f>
        <v>0</v>
      </c>
      <c r="R187" s="17"/>
      <c r="S187" s="9">
        <f>$D187</f>
        <v>0</v>
      </c>
      <c r="T187" s="18">
        <f>SUMIF($H$56:$S$56,"数量",$H187:$S187)</f>
        <v>0</v>
      </c>
      <c r="U187" s="8">
        <f>$D187</f>
        <v>0</v>
      </c>
      <c r="V187" s="18">
        <f>$C187-$T187</f>
        <v>0</v>
      </c>
      <c r="W187" s="9">
        <f>$D187</f>
        <v>0</v>
      </c>
    </row>
    <row r="188" spans="1:23" x14ac:dyDescent="0.2">
      <c r="A188" s="43"/>
      <c r="B188" s="20"/>
      <c r="C188" s="39"/>
      <c r="D188" s="40"/>
      <c r="E188" s="41"/>
      <c r="F188" s="42"/>
      <c r="G188" s="15" t="s">
        <v>10</v>
      </c>
      <c r="H188" s="32">
        <f>ROUND($E187*H187,0)</f>
        <v>0</v>
      </c>
      <c r="I188" s="33"/>
      <c r="J188" s="32">
        <f t="shared" ref="J188" si="349">ROUND($E187*J187,0)</f>
        <v>0</v>
      </c>
      <c r="K188" s="33"/>
      <c r="L188" s="32">
        <f t="shared" ref="L188" si="350">ROUND($E187*L187,0)</f>
        <v>0</v>
      </c>
      <c r="M188" s="33"/>
      <c r="N188" s="32">
        <f t="shared" ref="N188" si="351">ROUND($E187*N187,0)</f>
        <v>0</v>
      </c>
      <c r="O188" s="33"/>
      <c r="P188" s="32">
        <f t="shared" ref="P188" si="352">ROUND($E187*P187,0)</f>
        <v>0</v>
      </c>
      <c r="Q188" s="33"/>
      <c r="R188" s="32">
        <f t="shared" ref="R188" si="353">ROUND($E187*R187,0)</f>
        <v>0</v>
      </c>
      <c r="S188" s="33"/>
      <c r="T188" s="34">
        <f>SUM(H188:S188)</f>
        <v>0</v>
      </c>
      <c r="U188" s="35"/>
      <c r="V188" s="34">
        <f>$F187-$T188</f>
        <v>0</v>
      </c>
      <c r="W188" s="33"/>
    </row>
    <row r="189" spans="1:23" x14ac:dyDescent="0.2">
      <c r="A189" s="43"/>
      <c r="B189" s="19"/>
      <c r="C189" s="39"/>
      <c r="D189" s="40"/>
      <c r="E189" s="41"/>
      <c r="F189" s="42">
        <f t="shared" ref="F189" si="354">ROUND(C189*E189,0)</f>
        <v>0</v>
      </c>
      <c r="G189" s="15" t="s">
        <v>9</v>
      </c>
      <c r="H189" s="17"/>
      <c r="I189" s="9">
        <f>$D189</f>
        <v>0</v>
      </c>
      <c r="J189" s="17"/>
      <c r="K189" s="9">
        <f>$D189</f>
        <v>0</v>
      </c>
      <c r="L189" s="17"/>
      <c r="M189" s="9">
        <f>$D189</f>
        <v>0</v>
      </c>
      <c r="N189" s="17"/>
      <c r="O189" s="9">
        <f>$D189</f>
        <v>0</v>
      </c>
      <c r="P189" s="17"/>
      <c r="Q189" s="9">
        <f>$D189</f>
        <v>0</v>
      </c>
      <c r="R189" s="17"/>
      <c r="S189" s="9">
        <f>$D189</f>
        <v>0</v>
      </c>
      <c r="T189" s="18">
        <f>SUMIF($H$56:$S$56,"数量",$H189:$S189)</f>
        <v>0</v>
      </c>
      <c r="U189" s="8">
        <f>$D189</f>
        <v>0</v>
      </c>
      <c r="V189" s="18">
        <f>$C189-$T189</f>
        <v>0</v>
      </c>
      <c r="W189" s="9">
        <f>$D189</f>
        <v>0</v>
      </c>
    </row>
    <row r="190" spans="1:23" x14ac:dyDescent="0.2">
      <c r="A190" s="43"/>
      <c r="B190" s="20"/>
      <c r="C190" s="39"/>
      <c r="D190" s="40"/>
      <c r="E190" s="41"/>
      <c r="F190" s="42"/>
      <c r="G190" s="15" t="s">
        <v>10</v>
      </c>
      <c r="H190" s="32">
        <f>ROUND($E189*H189,0)</f>
        <v>0</v>
      </c>
      <c r="I190" s="33"/>
      <c r="J190" s="32">
        <f t="shared" ref="J190" si="355">ROUND($E189*J189,0)</f>
        <v>0</v>
      </c>
      <c r="K190" s="33"/>
      <c r="L190" s="32">
        <f t="shared" ref="L190" si="356">ROUND($E189*L189,0)</f>
        <v>0</v>
      </c>
      <c r="M190" s="33"/>
      <c r="N190" s="32">
        <f t="shared" ref="N190" si="357">ROUND($E189*N189,0)</f>
        <v>0</v>
      </c>
      <c r="O190" s="33"/>
      <c r="P190" s="32">
        <f t="shared" ref="P190" si="358">ROUND($E189*P189,0)</f>
        <v>0</v>
      </c>
      <c r="Q190" s="33"/>
      <c r="R190" s="32">
        <f t="shared" ref="R190" si="359">ROUND($E189*R189,0)</f>
        <v>0</v>
      </c>
      <c r="S190" s="33"/>
      <c r="T190" s="34">
        <f>SUM(H190:S190)</f>
        <v>0</v>
      </c>
      <c r="U190" s="35"/>
      <c r="V190" s="34">
        <f>$F189-$T190</f>
        <v>0</v>
      </c>
      <c r="W190" s="33"/>
    </row>
    <row r="191" spans="1:23" x14ac:dyDescent="0.2">
      <c r="A191" s="43"/>
      <c r="B191" s="19"/>
      <c r="C191" s="39"/>
      <c r="D191" s="40"/>
      <c r="E191" s="41"/>
      <c r="F191" s="42">
        <f t="shared" ref="F191" si="360">ROUND(C191*E191,0)</f>
        <v>0</v>
      </c>
      <c r="G191" s="15" t="s">
        <v>9</v>
      </c>
      <c r="H191" s="17"/>
      <c r="I191" s="9">
        <f>$D191</f>
        <v>0</v>
      </c>
      <c r="J191" s="17"/>
      <c r="K191" s="9">
        <f>$D191</f>
        <v>0</v>
      </c>
      <c r="L191" s="17"/>
      <c r="M191" s="9">
        <f>$D191</f>
        <v>0</v>
      </c>
      <c r="N191" s="17"/>
      <c r="O191" s="9">
        <f>$D191</f>
        <v>0</v>
      </c>
      <c r="P191" s="17"/>
      <c r="Q191" s="9">
        <f>$D191</f>
        <v>0</v>
      </c>
      <c r="R191" s="17"/>
      <c r="S191" s="9">
        <f>$D191</f>
        <v>0</v>
      </c>
      <c r="T191" s="18">
        <f>SUMIF($H$56:$S$56,"数量",$H191:$S191)</f>
        <v>0</v>
      </c>
      <c r="U191" s="8">
        <f>$D191</f>
        <v>0</v>
      </c>
      <c r="V191" s="18">
        <f>$C191-$T191</f>
        <v>0</v>
      </c>
      <c r="W191" s="9">
        <f>$D191</f>
        <v>0</v>
      </c>
    </row>
    <row r="192" spans="1:23" x14ac:dyDescent="0.2">
      <c r="A192" s="43"/>
      <c r="B192" s="20"/>
      <c r="C192" s="39"/>
      <c r="D192" s="40"/>
      <c r="E192" s="41"/>
      <c r="F192" s="42"/>
      <c r="G192" s="15" t="s">
        <v>10</v>
      </c>
      <c r="H192" s="32">
        <f>ROUND($E191*H191,0)</f>
        <v>0</v>
      </c>
      <c r="I192" s="33"/>
      <c r="J192" s="32">
        <f t="shared" ref="J192" si="361">ROUND($E191*J191,0)</f>
        <v>0</v>
      </c>
      <c r="K192" s="33"/>
      <c r="L192" s="32">
        <f t="shared" ref="L192" si="362">ROUND($E191*L191,0)</f>
        <v>0</v>
      </c>
      <c r="M192" s="33"/>
      <c r="N192" s="32">
        <f t="shared" ref="N192" si="363">ROUND($E191*N191,0)</f>
        <v>0</v>
      </c>
      <c r="O192" s="33"/>
      <c r="P192" s="32">
        <f t="shared" ref="P192" si="364">ROUND($E191*P191,0)</f>
        <v>0</v>
      </c>
      <c r="Q192" s="33"/>
      <c r="R192" s="32">
        <f t="shared" ref="R192" si="365">ROUND($E191*R191,0)</f>
        <v>0</v>
      </c>
      <c r="S192" s="33"/>
      <c r="T192" s="34">
        <f>SUM(H192:S192)</f>
        <v>0</v>
      </c>
      <c r="U192" s="35"/>
      <c r="V192" s="34">
        <f>$F191-$T192</f>
        <v>0</v>
      </c>
      <c r="W192" s="33"/>
    </row>
    <row r="193" spans="1:23" x14ac:dyDescent="0.2">
      <c r="A193" s="43"/>
      <c r="B193" s="19"/>
      <c r="C193" s="39"/>
      <c r="D193" s="40"/>
      <c r="E193" s="41"/>
      <c r="F193" s="42">
        <f t="shared" ref="F193" si="366">ROUND(C193*E193,0)</f>
        <v>0</v>
      </c>
      <c r="G193" s="15" t="s">
        <v>9</v>
      </c>
      <c r="H193" s="17"/>
      <c r="I193" s="9">
        <f>$D193</f>
        <v>0</v>
      </c>
      <c r="J193" s="17"/>
      <c r="K193" s="9">
        <f>$D193</f>
        <v>0</v>
      </c>
      <c r="L193" s="17"/>
      <c r="M193" s="9">
        <f>$D193</f>
        <v>0</v>
      </c>
      <c r="N193" s="17"/>
      <c r="O193" s="9">
        <f>$D193</f>
        <v>0</v>
      </c>
      <c r="P193" s="17"/>
      <c r="Q193" s="9">
        <f>$D193</f>
        <v>0</v>
      </c>
      <c r="R193" s="17"/>
      <c r="S193" s="9">
        <f>$D193</f>
        <v>0</v>
      </c>
      <c r="T193" s="18">
        <f>SUMIF($H$56:$S$56,"数量",$H193:$S193)</f>
        <v>0</v>
      </c>
      <c r="U193" s="8">
        <f>$D193</f>
        <v>0</v>
      </c>
      <c r="V193" s="18">
        <f>$C193-$T193</f>
        <v>0</v>
      </c>
      <c r="W193" s="9">
        <f>$D193</f>
        <v>0</v>
      </c>
    </row>
    <row r="194" spans="1:23" x14ac:dyDescent="0.2">
      <c r="A194" s="43"/>
      <c r="B194" s="20"/>
      <c r="C194" s="39"/>
      <c r="D194" s="40"/>
      <c r="E194" s="41"/>
      <c r="F194" s="42"/>
      <c r="G194" s="15" t="s">
        <v>10</v>
      </c>
      <c r="H194" s="32">
        <f>ROUND($E193*H193,0)</f>
        <v>0</v>
      </c>
      <c r="I194" s="33"/>
      <c r="J194" s="32">
        <f t="shared" ref="J194" si="367">ROUND($E193*J193,0)</f>
        <v>0</v>
      </c>
      <c r="K194" s="33"/>
      <c r="L194" s="32">
        <f t="shared" ref="L194" si="368">ROUND($E193*L193,0)</f>
        <v>0</v>
      </c>
      <c r="M194" s="33"/>
      <c r="N194" s="32">
        <f t="shared" ref="N194" si="369">ROUND($E193*N193,0)</f>
        <v>0</v>
      </c>
      <c r="O194" s="33"/>
      <c r="P194" s="32">
        <f t="shared" ref="P194" si="370">ROUND($E193*P193,0)</f>
        <v>0</v>
      </c>
      <c r="Q194" s="33"/>
      <c r="R194" s="32">
        <f t="shared" ref="R194" si="371">ROUND($E193*R193,0)</f>
        <v>0</v>
      </c>
      <c r="S194" s="33"/>
      <c r="T194" s="34">
        <f>SUM(H194:S194)</f>
        <v>0</v>
      </c>
      <c r="U194" s="35"/>
      <c r="V194" s="34">
        <f>$F193-$T194</f>
        <v>0</v>
      </c>
      <c r="W194" s="33"/>
    </row>
    <row r="195" spans="1:23" x14ac:dyDescent="0.2">
      <c r="A195" s="43"/>
      <c r="B195" s="19"/>
      <c r="C195" s="39"/>
      <c r="D195" s="40"/>
      <c r="E195" s="41"/>
      <c r="F195" s="42">
        <f t="shared" ref="F195" si="372">ROUND(C195*E195,0)</f>
        <v>0</v>
      </c>
      <c r="G195" s="15" t="s">
        <v>9</v>
      </c>
      <c r="H195" s="17"/>
      <c r="I195" s="9">
        <f>$D195</f>
        <v>0</v>
      </c>
      <c r="J195" s="17"/>
      <c r="K195" s="9">
        <f>$D195</f>
        <v>0</v>
      </c>
      <c r="L195" s="17"/>
      <c r="M195" s="9">
        <f>$D195</f>
        <v>0</v>
      </c>
      <c r="N195" s="17"/>
      <c r="O195" s="9">
        <f>$D195</f>
        <v>0</v>
      </c>
      <c r="P195" s="17"/>
      <c r="Q195" s="9">
        <f>$D195</f>
        <v>0</v>
      </c>
      <c r="R195" s="17"/>
      <c r="S195" s="9">
        <f>$D195</f>
        <v>0</v>
      </c>
      <c r="T195" s="18">
        <f>SUMIF($H$56:$S$56,"数量",$H195:$S195)</f>
        <v>0</v>
      </c>
      <c r="U195" s="8">
        <f>$D195</f>
        <v>0</v>
      </c>
      <c r="V195" s="18">
        <f>$C195-$T195</f>
        <v>0</v>
      </c>
      <c r="W195" s="9">
        <f>$D195</f>
        <v>0</v>
      </c>
    </row>
    <row r="196" spans="1:23" x14ac:dyDescent="0.2">
      <c r="A196" s="43"/>
      <c r="B196" s="20"/>
      <c r="C196" s="39"/>
      <c r="D196" s="40"/>
      <c r="E196" s="41"/>
      <c r="F196" s="42"/>
      <c r="G196" s="15" t="s">
        <v>10</v>
      </c>
      <c r="H196" s="32">
        <f>ROUND($E195*H195,0)</f>
        <v>0</v>
      </c>
      <c r="I196" s="33"/>
      <c r="J196" s="32">
        <f t="shared" ref="J196" si="373">ROUND($E195*J195,0)</f>
        <v>0</v>
      </c>
      <c r="K196" s="33"/>
      <c r="L196" s="32">
        <f t="shared" ref="L196" si="374">ROUND($E195*L195,0)</f>
        <v>0</v>
      </c>
      <c r="M196" s="33"/>
      <c r="N196" s="32">
        <f t="shared" ref="N196" si="375">ROUND($E195*N195,0)</f>
        <v>0</v>
      </c>
      <c r="O196" s="33"/>
      <c r="P196" s="32">
        <f t="shared" ref="P196" si="376">ROUND($E195*P195,0)</f>
        <v>0</v>
      </c>
      <c r="Q196" s="33"/>
      <c r="R196" s="32">
        <f t="shared" ref="R196" si="377">ROUND($E195*R195,0)</f>
        <v>0</v>
      </c>
      <c r="S196" s="33"/>
      <c r="T196" s="34">
        <f>SUM(H196:S196)</f>
        <v>0</v>
      </c>
      <c r="U196" s="35"/>
      <c r="V196" s="34">
        <f>$F195-$T196</f>
        <v>0</v>
      </c>
      <c r="W196" s="33"/>
    </row>
    <row r="197" spans="1:23" x14ac:dyDescent="0.2">
      <c r="A197" s="43"/>
      <c r="B197" s="19"/>
      <c r="C197" s="39"/>
      <c r="D197" s="40"/>
      <c r="E197" s="41"/>
      <c r="F197" s="42">
        <f t="shared" ref="F197" si="378">ROUND(C197*E197,0)</f>
        <v>0</v>
      </c>
      <c r="G197" s="15" t="s">
        <v>9</v>
      </c>
      <c r="H197" s="17"/>
      <c r="I197" s="9">
        <f>$D197</f>
        <v>0</v>
      </c>
      <c r="J197" s="17"/>
      <c r="K197" s="9">
        <f>$D197</f>
        <v>0</v>
      </c>
      <c r="L197" s="17"/>
      <c r="M197" s="9">
        <f>$D197</f>
        <v>0</v>
      </c>
      <c r="N197" s="17"/>
      <c r="O197" s="9">
        <f>$D197</f>
        <v>0</v>
      </c>
      <c r="P197" s="17"/>
      <c r="Q197" s="9">
        <f>$D197</f>
        <v>0</v>
      </c>
      <c r="R197" s="17"/>
      <c r="S197" s="9">
        <f>$D197</f>
        <v>0</v>
      </c>
      <c r="T197" s="18">
        <f>SUMIF($H$56:$S$56,"数量",$H197:$S197)</f>
        <v>0</v>
      </c>
      <c r="U197" s="8">
        <f>$D197</f>
        <v>0</v>
      </c>
      <c r="V197" s="18">
        <f>$C197-$T197</f>
        <v>0</v>
      </c>
      <c r="W197" s="9">
        <f>$D197</f>
        <v>0</v>
      </c>
    </row>
    <row r="198" spans="1:23" x14ac:dyDescent="0.2">
      <c r="A198" s="43"/>
      <c r="B198" s="20"/>
      <c r="C198" s="39"/>
      <c r="D198" s="40"/>
      <c r="E198" s="41"/>
      <c r="F198" s="42"/>
      <c r="G198" s="15" t="s">
        <v>10</v>
      </c>
      <c r="H198" s="32">
        <f>ROUND($E197*H197,0)</f>
        <v>0</v>
      </c>
      <c r="I198" s="33"/>
      <c r="J198" s="32">
        <f t="shared" ref="J198" si="379">ROUND($E197*J197,0)</f>
        <v>0</v>
      </c>
      <c r="K198" s="33"/>
      <c r="L198" s="32">
        <f t="shared" ref="L198" si="380">ROUND($E197*L197,0)</f>
        <v>0</v>
      </c>
      <c r="M198" s="33"/>
      <c r="N198" s="32">
        <f t="shared" ref="N198" si="381">ROUND($E197*N197,0)</f>
        <v>0</v>
      </c>
      <c r="O198" s="33"/>
      <c r="P198" s="32">
        <f t="shared" ref="P198" si="382">ROUND($E197*P197,0)</f>
        <v>0</v>
      </c>
      <c r="Q198" s="33"/>
      <c r="R198" s="32">
        <f t="shared" ref="R198" si="383">ROUND($E197*R197,0)</f>
        <v>0</v>
      </c>
      <c r="S198" s="33"/>
      <c r="T198" s="34">
        <f>SUM(H198:S198)</f>
        <v>0</v>
      </c>
      <c r="U198" s="35"/>
      <c r="V198" s="34">
        <f>$F197-$T198</f>
        <v>0</v>
      </c>
      <c r="W198" s="33"/>
    </row>
    <row r="199" spans="1:23" x14ac:dyDescent="0.2">
      <c r="A199" s="49" t="s">
        <v>14</v>
      </c>
      <c r="B199" s="51"/>
      <c r="C199" s="52"/>
      <c r="D199" s="40"/>
      <c r="E199" s="41"/>
      <c r="F199" s="42">
        <f>SUM(F159:F198)</f>
        <v>0</v>
      </c>
      <c r="G199" s="15" t="s">
        <v>9</v>
      </c>
      <c r="H199" s="17"/>
      <c r="I199" s="9">
        <f>$D199</f>
        <v>0</v>
      </c>
      <c r="J199" s="17"/>
      <c r="K199" s="9">
        <f>$D199</f>
        <v>0</v>
      </c>
      <c r="L199" s="17"/>
      <c r="M199" s="9">
        <f>$D199</f>
        <v>0</v>
      </c>
      <c r="N199" s="17"/>
      <c r="O199" s="9">
        <f>$D199</f>
        <v>0</v>
      </c>
      <c r="P199" s="17"/>
      <c r="Q199" s="9">
        <f>$D199</f>
        <v>0</v>
      </c>
      <c r="R199" s="17"/>
      <c r="S199" s="9">
        <f>$D199</f>
        <v>0</v>
      </c>
      <c r="T199" s="18">
        <f>SUMIF($H$56:$S$56,"数量",$H199:$S199)</f>
        <v>0</v>
      </c>
      <c r="U199" s="8">
        <f>$D199</f>
        <v>0</v>
      </c>
      <c r="V199" s="18">
        <f>$C199-$T199</f>
        <v>0</v>
      </c>
      <c r="W199" s="9">
        <f>$D199</f>
        <v>0</v>
      </c>
    </row>
    <row r="200" spans="1:23" x14ac:dyDescent="0.2">
      <c r="A200" s="50"/>
      <c r="B200" s="51"/>
      <c r="C200" s="52"/>
      <c r="D200" s="40"/>
      <c r="E200" s="41"/>
      <c r="F200" s="42"/>
      <c r="G200" s="15" t="s">
        <v>10</v>
      </c>
      <c r="H200" s="32">
        <f>SUMIF($G159:$G198,"金額",H159:I198)</f>
        <v>0</v>
      </c>
      <c r="I200" s="33"/>
      <c r="J200" s="32">
        <f>SUMIF($G159:$G198,"金額",J159:K198)</f>
        <v>0</v>
      </c>
      <c r="K200" s="33"/>
      <c r="L200" s="32">
        <f>SUMIF($G159:$G198,"金額",L159:M198)</f>
        <v>0</v>
      </c>
      <c r="M200" s="33"/>
      <c r="N200" s="32">
        <f>SUMIF($G159:$G198,"金額",N159:O198)</f>
        <v>0</v>
      </c>
      <c r="O200" s="33"/>
      <c r="P200" s="32">
        <f>SUMIF($G159:$G198,"金額",P159:Q198)</f>
        <v>0</v>
      </c>
      <c r="Q200" s="33"/>
      <c r="R200" s="32">
        <f>SUMIF($G159:$G198,"金額",R159:S198)</f>
        <v>0</v>
      </c>
      <c r="S200" s="33"/>
      <c r="T200" s="34">
        <f>SUM(H200:S200)</f>
        <v>0</v>
      </c>
      <c r="U200" s="35"/>
      <c r="V200" s="34">
        <f>$F199-$T200</f>
        <v>0</v>
      </c>
      <c r="W200" s="33"/>
    </row>
    <row r="201" spans="1:23" x14ac:dyDescent="0.2">
      <c r="A201" s="49" t="s">
        <v>15</v>
      </c>
      <c r="B201" s="51"/>
      <c r="C201" s="52"/>
      <c r="D201" s="40"/>
      <c r="E201" s="41"/>
      <c r="F201" s="42"/>
      <c r="G201" s="15" t="s">
        <v>9</v>
      </c>
      <c r="H201" s="17"/>
      <c r="I201" s="9">
        <f>$D201</f>
        <v>0</v>
      </c>
      <c r="J201" s="17"/>
      <c r="K201" s="9">
        <f>$D201</f>
        <v>0</v>
      </c>
      <c r="L201" s="17"/>
      <c r="M201" s="9">
        <f>$D201</f>
        <v>0</v>
      </c>
      <c r="N201" s="17"/>
      <c r="O201" s="9">
        <f>$D201</f>
        <v>0</v>
      </c>
      <c r="P201" s="17"/>
      <c r="Q201" s="9">
        <f>$D201</f>
        <v>0</v>
      </c>
      <c r="R201" s="17"/>
      <c r="S201" s="9">
        <f>$D201</f>
        <v>0</v>
      </c>
      <c r="T201" s="18">
        <f>SUMIF($H$56:$S$56,"数量",$H201:$S201)</f>
        <v>0</v>
      </c>
      <c r="U201" s="8">
        <f>$D201</f>
        <v>0</v>
      </c>
      <c r="V201" s="18">
        <f>$C201-$T201</f>
        <v>0</v>
      </c>
      <c r="W201" s="9">
        <f>$D201</f>
        <v>0</v>
      </c>
    </row>
    <row r="202" spans="1:23" ht="13.8" thickBot="1" x14ac:dyDescent="0.25">
      <c r="A202" s="76"/>
      <c r="B202" s="77"/>
      <c r="C202" s="78"/>
      <c r="D202" s="79"/>
      <c r="E202" s="80"/>
      <c r="F202" s="81"/>
      <c r="G202" s="16" t="s">
        <v>10</v>
      </c>
      <c r="H202" s="72"/>
      <c r="I202" s="73"/>
      <c r="J202" s="72"/>
      <c r="K202" s="73"/>
      <c r="L202" s="72"/>
      <c r="M202" s="73"/>
      <c r="N202" s="72"/>
      <c r="O202" s="73"/>
      <c r="P202" s="72"/>
      <c r="Q202" s="73"/>
      <c r="R202" s="72"/>
      <c r="S202" s="73"/>
      <c r="T202" s="74">
        <f>SUM(H202:S202)</f>
        <v>0</v>
      </c>
      <c r="U202" s="75"/>
      <c r="V202" s="74">
        <f>$F201-$T202</f>
        <v>0</v>
      </c>
      <c r="W202" s="73"/>
    </row>
    <row r="203" spans="1:23" ht="13.8" thickTop="1" x14ac:dyDescent="0.2">
      <c r="A203" s="65" t="s">
        <v>11</v>
      </c>
      <c r="B203" s="66"/>
      <c r="C203" s="67"/>
      <c r="D203" s="68"/>
      <c r="E203" s="69"/>
      <c r="F203" s="71">
        <f>SUM(F199:F202)</f>
        <v>0</v>
      </c>
      <c r="G203" s="53" t="s">
        <v>10</v>
      </c>
      <c r="H203" s="55">
        <f>SUMIF($G199:$G202,"金額",H199:I202)</f>
        <v>0</v>
      </c>
      <c r="I203" s="55"/>
      <c r="J203" s="55">
        <f>SUMIF($G199:$G202,"金額",J199:K202)</f>
        <v>0</v>
      </c>
      <c r="K203" s="55"/>
      <c r="L203" s="55">
        <f>SUMIF($G199:$G202,"金額",L199:M202)</f>
        <v>0</v>
      </c>
      <c r="M203" s="55"/>
      <c r="N203" s="55">
        <f>SUMIF($G199:$G202,"金額",N199:O202)</f>
        <v>0</v>
      </c>
      <c r="O203" s="55"/>
      <c r="P203" s="55">
        <f>SUMIF($G199:$G202,"金額",P199:Q202)</f>
        <v>0</v>
      </c>
      <c r="Q203" s="55"/>
      <c r="R203" s="55">
        <f>SUMIF($G199:$G202,"金額",R199:S202)</f>
        <v>0</v>
      </c>
      <c r="S203" s="55"/>
      <c r="T203" s="61">
        <f>SUMIF($G199:$G202,"金額",T199:U202)</f>
        <v>0</v>
      </c>
      <c r="U203" s="62"/>
      <c r="V203" s="61">
        <f>SUMIF($G199:$G202,"金額",V199:W202)</f>
        <v>0</v>
      </c>
      <c r="W203" s="55"/>
    </row>
    <row r="204" spans="1:23" x14ac:dyDescent="0.2">
      <c r="A204" s="50"/>
      <c r="B204" s="51"/>
      <c r="C204" s="52"/>
      <c r="D204" s="40"/>
      <c r="E204" s="70"/>
      <c r="F204" s="42"/>
      <c r="G204" s="54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63"/>
      <c r="U204" s="64"/>
      <c r="V204" s="63"/>
      <c r="W204" s="56"/>
    </row>
    <row r="205" spans="1:23" x14ac:dyDescent="0.2">
      <c r="A205" s="1" t="s">
        <v>13</v>
      </c>
      <c r="B205" s="2"/>
      <c r="C205" s="21" t="s">
        <v>16</v>
      </c>
      <c r="D205" s="46"/>
      <c r="E205" s="46"/>
      <c r="F205" s="1" t="s">
        <v>0</v>
      </c>
      <c r="G205" s="45"/>
      <c r="H205" s="45"/>
      <c r="I205" s="45"/>
      <c r="J205" s="45"/>
      <c r="K205" s="45"/>
      <c r="L205" s="45"/>
      <c r="M205" s="45"/>
      <c r="N205" s="45"/>
      <c r="Q205" s="4" t="s">
        <v>12</v>
      </c>
      <c r="R205" s="5">
        <v>1</v>
      </c>
    </row>
    <row r="206" spans="1:23" ht="9.75" customHeight="1" x14ac:dyDescent="0.2"/>
    <row r="207" spans="1:23" x14ac:dyDescent="0.2">
      <c r="A207" s="40" t="s">
        <v>5</v>
      </c>
      <c r="B207" s="40" t="s">
        <v>6</v>
      </c>
      <c r="C207" s="40" t="s">
        <v>2</v>
      </c>
      <c r="D207" s="40" t="s">
        <v>1</v>
      </c>
      <c r="E207" s="40" t="s">
        <v>7</v>
      </c>
      <c r="F207" s="40" t="s">
        <v>4</v>
      </c>
      <c r="G207" s="40"/>
      <c r="H207" s="22">
        <f>H156</f>
        <v>0</v>
      </c>
      <c r="I207" s="23" t="s">
        <v>3</v>
      </c>
      <c r="J207" s="22">
        <f>J156</f>
        <v>0</v>
      </c>
      <c r="K207" s="23" t="s">
        <v>3</v>
      </c>
      <c r="L207" s="22">
        <f>L156</f>
        <v>0</v>
      </c>
      <c r="M207" s="23" t="s">
        <v>3</v>
      </c>
      <c r="N207" s="22">
        <f>N156</f>
        <v>0</v>
      </c>
      <c r="O207" s="23" t="s">
        <v>3</v>
      </c>
      <c r="P207" s="22">
        <f>P156</f>
        <v>0</v>
      </c>
      <c r="Q207" s="23" t="s">
        <v>3</v>
      </c>
      <c r="R207" s="22">
        <f>R156</f>
        <v>0</v>
      </c>
      <c r="S207" s="23" t="s">
        <v>3</v>
      </c>
      <c r="T207" s="28" t="s">
        <v>8</v>
      </c>
      <c r="U207" s="29"/>
      <c r="V207" s="24" t="s">
        <v>17</v>
      </c>
      <c r="W207" s="25"/>
    </row>
    <row r="208" spans="1:23" x14ac:dyDescent="0.2">
      <c r="A208" s="40"/>
      <c r="B208" s="40"/>
      <c r="C208" s="40"/>
      <c r="D208" s="40"/>
      <c r="E208" s="40"/>
      <c r="F208" s="40"/>
      <c r="G208" s="40"/>
      <c r="H208" s="47" t="s">
        <v>18</v>
      </c>
      <c r="I208" s="48"/>
      <c r="J208" s="47" t="s">
        <v>18</v>
      </c>
      <c r="K208" s="48"/>
      <c r="L208" s="47" t="s">
        <v>18</v>
      </c>
      <c r="M208" s="48"/>
      <c r="N208" s="47" t="s">
        <v>18</v>
      </c>
      <c r="O208" s="48"/>
      <c r="P208" s="47" t="s">
        <v>18</v>
      </c>
      <c r="Q208" s="48"/>
      <c r="R208" s="47" t="s">
        <v>18</v>
      </c>
      <c r="S208" s="48"/>
      <c r="T208" s="30"/>
      <c r="U208" s="31"/>
      <c r="V208" s="26"/>
      <c r="W208" s="27"/>
    </row>
    <row r="209" spans="1:23" hidden="1" x14ac:dyDescent="0.2">
      <c r="A209" s="12"/>
      <c r="B209" s="12"/>
      <c r="C209" s="12"/>
      <c r="D209" s="12"/>
      <c r="E209" s="12"/>
      <c r="F209" s="12"/>
      <c r="G209" s="12"/>
      <c r="H209" s="12" t="s">
        <v>9</v>
      </c>
      <c r="I209" s="12" t="s">
        <v>1</v>
      </c>
      <c r="J209" s="12" t="s">
        <v>9</v>
      </c>
      <c r="K209" s="12" t="s">
        <v>1</v>
      </c>
      <c r="L209" s="12" t="s">
        <v>9</v>
      </c>
      <c r="M209" s="12" t="s">
        <v>1</v>
      </c>
      <c r="N209" s="12" t="s">
        <v>9</v>
      </c>
      <c r="O209" s="12" t="s">
        <v>1</v>
      </c>
      <c r="P209" s="12" t="s">
        <v>9</v>
      </c>
      <c r="Q209" s="12" t="s">
        <v>1</v>
      </c>
      <c r="R209" s="12" t="s">
        <v>9</v>
      </c>
      <c r="S209" s="12" t="s">
        <v>1</v>
      </c>
      <c r="T209" s="13" t="s">
        <v>9</v>
      </c>
      <c r="U209" s="14" t="s">
        <v>1</v>
      </c>
      <c r="V209" s="13" t="s">
        <v>9</v>
      </c>
      <c r="W209" s="12" t="s">
        <v>1</v>
      </c>
    </row>
    <row r="210" spans="1:23" x14ac:dyDescent="0.2">
      <c r="A210" s="38"/>
      <c r="B210" s="19"/>
      <c r="C210" s="39"/>
      <c r="D210" s="40"/>
      <c r="E210" s="41"/>
      <c r="F210" s="42">
        <f t="shared" ref="F210" si="384">ROUND(C210*E210,0)</f>
        <v>0</v>
      </c>
      <c r="G210" s="15" t="s">
        <v>9</v>
      </c>
      <c r="H210" s="17"/>
      <c r="I210" s="10">
        <f>$D210</f>
        <v>0</v>
      </c>
      <c r="J210" s="17"/>
      <c r="K210" s="10">
        <f>$D210</f>
        <v>0</v>
      </c>
      <c r="L210" s="17"/>
      <c r="M210" s="10">
        <f>$D210</f>
        <v>0</v>
      </c>
      <c r="N210" s="17"/>
      <c r="O210" s="10">
        <f>$D210</f>
        <v>0</v>
      </c>
      <c r="P210" s="17"/>
      <c r="Q210" s="10">
        <f>$D210</f>
        <v>0</v>
      </c>
      <c r="R210" s="17"/>
      <c r="S210" s="10">
        <f>$D210</f>
        <v>0</v>
      </c>
      <c r="T210" s="18">
        <f>SUMIF($H$56:$S$56,"数量",$H210:$S210)</f>
        <v>0</v>
      </c>
      <c r="U210" s="11">
        <f>$D210</f>
        <v>0</v>
      </c>
      <c r="V210" s="18">
        <f>$C210-$T210</f>
        <v>0</v>
      </c>
      <c r="W210" s="10">
        <f>$D210</f>
        <v>0</v>
      </c>
    </row>
    <row r="211" spans="1:23" x14ac:dyDescent="0.2">
      <c r="A211" s="38"/>
      <c r="B211" s="20"/>
      <c r="C211" s="39"/>
      <c r="D211" s="40"/>
      <c r="E211" s="41"/>
      <c r="F211" s="42"/>
      <c r="G211" s="15" t="s">
        <v>10</v>
      </c>
      <c r="H211" s="32">
        <f>ROUND($E210*H210,0)</f>
        <v>0</v>
      </c>
      <c r="I211" s="33"/>
      <c r="J211" s="32">
        <f t="shared" ref="J211" si="385">ROUND($E210*J210,0)</f>
        <v>0</v>
      </c>
      <c r="K211" s="33"/>
      <c r="L211" s="32">
        <f t="shared" ref="L211" si="386">ROUND($E210*L210,0)</f>
        <v>0</v>
      </c>
      <c r="M211" s="33"/>
      <c r="N211" s="32">
        <f t="shared" ref="N211" si="387">ROUND($E210*N210,0)</f>
        <v>0</v>
      </c>
      <c r="O211" s="33"/>
      <c r="P211" s="32">
        <f t="shared" ref="P211" si="388">ROUND($E210*P210,0)</f>
        <v>0</v>
      </c>
      <c r="Q211" s="33"/>
      <c r="R211" s="32">
        <f t="shared" ref="R211" si="389">ROUND($E210*R210,0)</f>
        <v>0</v>
      </c>
      <c r="S211" s="33"/>
      <c r="T211" s="34">
        <f>SUM(H211:S211)</f>
        <v>0</v>
      </c>
      <c r="U211" s="35"/>
      <c r="V211" s="34">
        <f>$F210-$T211</f>
        <v>0</v>
      </c>
      <c r="W211" s="33"/>
    </row>
    <row r="212" spans="1:23" x14ac:dyDescent="0.2">
      <c r="A212" s="43"/>
      <c r="B212" s="19"/>
      <c r="C212" s="39"/>
      <c r="D212" s="40"/>
      <c r="E212" s="41"/>
      <c r="F212" s="42">
        <f t="shared" ref="F212" si="390">ROUND(C212*E212,0)</f>
        <v>0</v>
      </c>
      <c r="G212" s="15" t="s">
        <v>9</v>
      </c>
      <c r="H212" s="17"/>
      <c r="I212" s="9">
        <f>$D212</f>
        <v>0</v>
      </c>
      <c r="J212" s="17"/>
      <c r="K212" s="9">
        <f>$D212</f>
        <v>0</v>
      </c>
      <c r="L212" s="17"/>
      <c r="M212" s="9">
        <f>$D212</f>
        <v>0</v>
      </c>
      <c r="N212" s="17"/>
      <c r="O212" s="9">
        <f>$D212</f>
        <v>0</v>
      </c>
      <c r="P212" s="17"/>
      <c r="Q212" s="9">
        <f>$D212</f>
        <v>0</v>
      </c>
      <c r="R212" s="17"/>
      <c r="S212" s="9">
        <f>$D212</f>
        <v>0</v>
      </c>
      <c r="T212" s="18">
        <f>SUMIF($H$56:$S$56,"数量",$H212:$S212)</f>
        <v>0</v>
      </c>
      <c r="U212" s="8">
        <f>$D212</f>
        <v>0</v>
      </c>
      <c r="V212" s="18">
        <f>$C212-$T212</f>
        <v>0</v>
      </c>
      <c r="W212" s="9">
        <f>$D212</f>
        <v>0</v>
      </c>
    </row>
    <row r="213" spans="1:23" x14ac:dyDescent="0.2">
      <c r="A213" s="43"/>
      <c r="B213" s="20"/>
      <c r="C213" s="39"/>
      <c r="D213" s="40"/>
      <c r="E213" s="41"/>
      <c r="F213" s="42"/>
      <c r="G213" s="15" t="s">
        <v>10</v>
      </c>
      <c r="H213" s="32">
        <f>ROUND($E212*H212,0)</f>
        <v>0</v>
      </c>
      <c r="I213" s="33"/>
      <c r="J213" s="32">
        <f t="shared" ref="J213" si="391">ROUND($E212*J212,0)</f>
        <v>0</v>
      </c>
      <c r="K213" s="33"/>
      <c r="L213" s="32">
        <f t="shared" ref="L213" si="392">ROUND($E212*L212,0)</f>
        <v>0</v>
      </c>
      <c r="M213" s="33"/>
      <c r="N213" s="32">
        <f t="shared" ref="N213" si="393">ROUND($E212*N212,0)</f>
        <v>0</v>
      </c>
      <c r="O213" s="33"/>
      <c r="P213" s="32">
        <f t="shared" ref="P213" si="394">ROUND($E212*P212,0)</f>
        <v>0</v>
      </c>
      <c r="Q213" s="33"/>
      <c r="R213" s="32">
        <f t="shared" ref="R213" si="395">ROUND($E212*R212,0)</f>
        <v>0</v>
      </c>
      <c r="S213" s="33"/>
      <c r="T213" s="34">
        <f>SUM(H213:S213)</f>
        <v>0</v>
      </c>
      <c r="U213" s="35"/>
      <c r="V213" s="34">
        <f>$F212-$T213</f>
        <v>0</v>
      </c>
      <c r="W213" s="33"/>
    </row>
    <row r="214" spans="1:23" x14ac:dyDescent="0.2">
      <c r="A214" s="43"/>
      <c r="B214" s="19"/>
      <c r="C214" s="39"/>
      <c r="D214" s="40"/>
      <c r="E214" s="41"/>
      <c r="F214" s="42">
        <f t="shared" ref="F214" si="396">ROUND(C214*E214,0)</f>
        <v>0</v>
      </c>
      <c r="G214" s="15" t="s">
        <v>9</v>
      </c>
      <c r="H214" s="17"/>
      <c r="I214" s="9">
        <f>$D214</f>
        <v>0</v>
      </c>
      <c r="J214" s="17"/>
      <c r="K214" s="9">
        <f>$D214</f>
        <v>0</v>
      </c>
      <c r="L214" s="17"/>
      <c r="M214" s="9">
        <f>$D214</f>
        <v>0</v>
      </c>
      <c r="N214" s="17"/>
      <c r="O214" s="9">
        <f>$D214</f>
        <v>0</v>
      </c>
      <c r="P214" s="17"/>
      <c r="Q214" s="9">
        <f>$D214</f>
        <v>0</v>
      </c>
      <c r="R214" s="17"/>
      <c r="S214" s="9">
        <f>$D214</f>
        <v>0</v>
      </c>
      <c r="T214" s="18">
        <f>SUMIF($H$56:$S$56,"数量",$H214:$S214)</f>
        <v>0</v>
      </c>
      <c r="U214" s="8">
        <f>$D214</f>
        <v>0</v>
      </c>
      <c r="V214" s="18">
        <f>$C214-$T214</f>
        <v>0</v>
      </c>
      <c r="W214" s="9">
        <f>$D214</f>
        <v>0</v>
      </c>
    </row>
    <row r="215" spans="1:23" x14ac:dyDescent="0.2">
      <c r="A215" s="43"/>
      <c r="B215" s="20"/>
      <c r="C215" s="39"/>
      <c r="D215" s="40"/>
      <c r="E215" s="41"/>
      <c r="F215" s="42"/>
      <c r="G215" s="15" t="s">
        <v>10</v>
      </c>
      <c r="H215" s="32">
        <f>ROUND($E214*H214,0)</f>
        <v>0</v>
      </c>
      <c r="I215" s="33"/>
      <c r="J215" s="32">
        <f t="shared" ref="J215" si="397">ROUND($E214*J214,0)</f>
        <v>0</v>
      </c>
      <c r="K215" s="33"/>
      <c r="L215" s="32">
        <f t="shared" ref="L215" si="398">ROUND($E214*L214,0)</f>
        <v>0</v>
      </c>
      <c r="M215" s="33"/>
      <c r="N215" s="32">
        <f t="shared" ref="N215" si="399">ROUND($E214*N214,0)</f>
        <v>0</v>
      </c>
      <c r="O215" s="33"/>
      <c r="P215" s="32">
        <f t="shared" ref="P215" si="400">ROUND($E214*P214,0)</f>
        <v>0</v>
      </c>
      <c r="Q215" s="33"/>
      <c r="R215" s="32">
        <f t="shared" ref="R215" si="401">ROUND($E214*R214,0)</f>
        <v>0</v>
      </c>
      <c r="S215" s="33"/>
      <c r="T215" s="34">
        <f>SUM(H215:S215)</f>
        <v>0</v>
      </c>
      <c r="U215" s="35"/>
      <c r="V215" s="34">
        <f>$F214-$T215</f>
        <v>0</v>
      </c>
      <c r="W215" s="33"/>
    </row>
    <row r="216" spans="1:23" x14ac:dyDescent="0.2">
      <c r="A216" s="43"/>
      <c r="B216" s="19"/>
      <c r="C216" s="39"/>
      <c r="D216" s="40"/>
      <c r="E216" s="41"/>
      <c r="F216" s="42">
        <f t="shared" ref="F216" si="402">ROUND(C216*E216,0)</f>
        <v>0</v>
      </c>
      <c r="G216" s="15" t="s">
        <v>9</v>
      </c>
      <c r="H216" s="17"/>
      <c r="I216" s="9">
        <f>$D216</f>
        <v>0</v>
      </c>
      <c r="J216" s="17"/>
      <c r="K216" s="9">
        <f>$D216</f>
        <v>0</v>
      </c>
      <c r="L216" s="17"/>
      <c r="M216" s="9">
        <f>$D216</f>
        <v>0</v>
      </c>
      <c r="N216" s="17"/>
      <c r="O216" s="9">
        <f>$D216</f>
        <v>0</v>
      </c>
      <c r="P216" s="17"/>
      <c r="Q216" s="9">
        <f>$D216</f>
        <v>0</v>
      </c>
      <c r="R216" s="17"/>
      <c r="S216" s="9">
        <f>$D216</f>
        <v>0</v>
      </c>
      <c r="T216" s="18">
        <f>SUMIF($H$56:$S$56,"数量",$H216:$S216)</f>
        <v>0</v>
      </c>
      <c r="U216" s="8">
        <f>$D216</f>
        <v>0</v>
      </c>
      <c r="V216" s="18">
        <f>$C216-$T216</f>
        <v>0</v>
      </c>
      <c r="W216" s="9">
        <f>$D216</f>
        <v>0</v>
      </c>
    </row>
    <row r="217" spans="1:23" x14ac:dyDescent="0.2">
      <c r="A217" s="43"/>
      <c r="B217" s="20"/>
      <c r="C217" s="39"/>
      <c r="D217" s="40"/>
      <c r="E217" s="41"/>
      <c r="F217" s="42"/>
      <c r="G217" s="15" t="s">
        <v>10</v>
      </c>
      <c r="H217" s="32">
        <f>ROUND($E216*H216,0)</f>
        <v>0</v>
      </c>
      <c r="I217" s="33"/>
      <c r="J217" s="32">
        <f t="shared" ref="J217" si="403">ROUND($E216*J216,0)</f>
        <v>0</v>
      </c>
      <c r="K217" s="33"/>
      <c r="L217" s="32">
        <f t="shared" ref="L217" si="404">ROUND($E216*L216,0)</f>
        <v>0</v>
      </c>
      <c r="M217" s="33"/>
      <c r="N217" s="32">
        <f t="shared" ref="N217" si="405">ROUND($E216*N216,0)</f>
        <v>0</v>
      </c>
      <c r="O217" s="33"/>
      <c r="P217" s="32">
        <f t="shared" ref="P217" si="406">ROUND($E216*P216,0)</f>
        <v>0</v>
      </c>
      <c r="Q217" s="33"/>
      <c r="R217" s="32">
        <f t="shared" ref="R217" si="407">ROUND($E216*R216,0)</f>
        <v>0</v>
      </c>
      <c r="S217" s="33"/>
      <c r="T217" s="34">
        <f>SUM(H217:S217)</f>
        <v>0</v>
      </c>
      <c r="U217" s="35"/>
      <c r="V217" s="34">
        <f>$F216-$T217</f>
        <v>0</v>
      </c>
      <c r="W217" s="33"/>
    </row>
    <row r="218" spans="1:23" x14ac:dyDescent="0.2">
      <c r="A218" s="43"/>
      <c r="B218" s="19"/>
      <c r="C218" s="39"/>
      <c r="D218" s="40"/>
      <c r="E218" s="41"/>
      <c r="F218" s="42">
        <f t="shared" ref="F218" si="408">ROUND(C218*E218,0)</f>
        <v>0</v>
      </c>
      <c r="G218" s="15" t="s">
        <v>9</v>
      </c>
      <c r="H218" s="17"/>
      <c r="I218" s="9">
        <f>$D218</f>
        <v>0</v>
      </c>
      <c r="J218" s="17"/>
      <c r="K218" s="9">
        <f>$D218</f>
        <v>0</v>
      </c>
      <c r="L218" s="17"/>
      <c r="M218" s="9">
        <f>$D218</f>
        <v>0</v>
      </c>
      <c r="N218" s="17"/>
      <c r="O218" s="9">
        <f>$D218</f>
        <v>0</v>
      </c>
      <c r="P218" s="17"/>
      <c r="Q218" s="9">
        <f>$D218</f>
        <v>0</v>
      </c>
      <c r="R218" s="17"/>
      <c r="S218" s="9">
        <f>$D218</f>
        <v>0</v>
      </c>
      <c r="T218" s="18">
        <f>SUMIF($H$56:$S$56,"数量",$H218:$S218)</f>
        <v>0</v>
      </c>
      <c r="U218" s="8">
        <f>$D218</f>
        <v>0</v>
      </c>
      <c r="V218" s="18">
        <f>$C218-$T218</f>
        <v>0</v>
      </c>
      <c r="W218" s="9">
        <f>$D218</f>
        <v>0</v>
      </c>
    </row>
    <row r="219" spans="1:23" x14ac:dyDescent="0.2">
      <c r="A219" s="43"/>
      <c r="B219" s="20"/>
      <c r="C219" s="39"/>
      <c r="D219" s="40"/>
      <c r="E219" s="41"/>
      <c r="F219" s="42"/>
      <c r="G219" s="15" t="s">
        <v>10</v>
      </c>
      <c r="H219" s="32">
        <f>ROUND($E218*H218,0)</f>
        <v>0</v>
      </c>
      <c r="I219" s="33"/>
      <c r="J219" s="32">
        <f t="shared" ref="J219" si="409">ROUND($E218*J218,0)</f>
        <v>0</v>
      </c>
      <c r="K219" s="33"/>
      <c r="L219" s="32">
        <f t="shared" ref="L219" si="410">ROUND($E218*L218,0)</f>
        <v>0</v>
      </c>
      <c r="M219" s="33"/>
      <c r="N219" s="32">
        <f t="shared" ref="N219" si="411">ROUND($E218*N218,0)</f>
        <v>0</v>
      </c>
      <c r="O219" s="33"/>
      <c r="P219" s="32">
        <f t="shared" ref="P219" si="412">ROUND($E218*P218,0)</f>
        <v>0</v>
      </c>
      <c r="Q219" s="33"/>
      <c r="R219" s="32">
        <f t="shared" ref="R219" si="413">ROUND($E218*R218,0)</f>
        <v>0</v>
      </c>
      <c r="S219" s="33"/>
      <c r="T219" s="34">
        <f>SUM(H219:S219)</f>
        <v>0</v>
      </c>
      <c r="U219" s="35"/>
      <c r="V219" s="34">
        <f>$F218-$T219</f>
        <v>0</v>
      </c>
      <c r="W219" s="33"/>
    </row>
    <row r="220" spans="1:23" x14ac:dyDescent="0.2">
      <c r="A220" s="43"/>
      <c r="B220" s="19"/>
      <c r="C220" s="39"/>
      <c r="D220" s="40"/>
      <c r="E220" s="41"/>
      <c r="F220" s="42">
        <f t="shared" ref="F220" si="414">ROUND(C220*E220,0)</f>
        <v>0</v>
      </c>
      <c r="G220" s="15" t="s">
        <v>9</v>
      </c>
      <c r="H220" s="17"/>
      <c r="I220" s="9">
        <f>$D220</f>
        <v>0</v>
      </c>
      <c r="J220" s="17"/>
      <c r="K220" s="9">
        <f>$D220</f>
        <v>0</v>
      </c>
      <c r="L220" s="17"/>
      <c r="M220" s="9">
        <f>$D220</f>
        <v>0</v>
      </c>
      <c r="N220" s="17"/>
      <c r="O220" s="9">
        <f>$D220</f>
        <v>0</v>
      </c>
      <c r="P220" s="17"/>
      <c r="Q220" s="9">
        <f>$D220</f>
        <v>0</v>
      </c>
      <c r="R220" s="17"/>
      <c r="S220" s="9">
        <f>$D220</f>
        <v>0</v>
      </c>
      <c r="T220" s="18">
        <f>SUMIF($H$56:$S$56,"数量",$H220:$S220)</f>
        <v>0</v>
      </c>
      <c r="U220" s="8">
        <f>$D220</f>
        <v>0</v>
      </c>
      <c r="V220" s="18">
        <f>$C220-$T220</f>
        <v>0</v>
      </c>
      <c r="W220" s="9">
        <f>$D220</f>
        <v>0</v>
      </c>
    </row>
    <row r="221" spans="1:23" x14ac:dyDescent="0.2">
      <c r="A221" s="43"/>
      <c r="B221" s="20"/>
      <c r="C221" s="39"/>
      <c r="D221" s="40"/>
      <c r="E221" s="41"/>
      <c r="F221" s="42"/>
      <c r="G221" s="15" t="s">
        <v>10</v>
      </c>
      <c r="H221" s="32">
        <f>ROUND($E220*H220,0)</f>
        <v>0</v>
      </c>
      <c r="I221" s="33"/>
      <c r="J221" s="32">
        <f t="shared" ref="J221" si="415">ROUND($E220*J220,0)</f>
        <v>0</v>
      </c>
      <c r="K221" s="33"/>
      <c r="L221" s="32">
        <f t="shared" ref="L221" si="416">ROUND($E220*L220,0)</f>
        <v>0</v>
      </c>
      <c r="M221" s="33"/>
      <c r="N221" s="32">
        <f t="shared" ref="N221" si="417">ROUND($E220*N220,0)</f>
        <v>0</v>
      </c>
      <c r="O221" s="33"/>
      <c r="P221" s="32">
        <f t="shared" ref="P221" si="418">ROUND($E220*P220,0)</f>
        <v>0</v>
      </c>
      <c r="Q221" s="33"/>
      <c r="R221" s="32">
        <f t="shared" ref="R221" si="419">ROUND($E220*R220,0)</f>
        <v>0</v>
      </c>
      <c r="S221" s="33"/>
      <c r="T221" s="34">
        <f>SUM(H221:S221)</f>
        <v>0</v>
      </c>
      <c r="U221" s="35"/>
      <c r="V221" s="34">
        <f>$F220-$T221</f>
        <v>0</v>
      </c>
      <c r="W221" s="33"/>
    </row>
    <row r="222" spans="1:23" x14ac:dyDescent="0.2">
      <c r="A222" s="43"/>
      <c r="B222" s="19"/>
      <c r="C222" s="39"/>
      <c r="D222" s="40"/>
      <c r="E222" s="41"/>
      <c r="F222" s="42">
        <f t="shared" ref="F222" si="420">ROUND(C222*E222,0)</f>
        <v>0</v>
      </c>
      <c r="G222" s="15" t="s">
        <v>9</v>
      </c>
      <c r="H222" s="17"/>
      <c r="I222" s="9">
        <f>$D222</f>
        <v>0</v>
      </c>
      <c r="J222" s="17"/>
      <c r="K222" s="9">
        <f>$D222</f>
        <v>0</v>
      </c>
      <c r="L222" s="17"/>
      <c r="M222" s="9">
        <f>$D222</f>
        <v>0</v>
      </c>
      <c r="N222" s="17"/>
      <c r="O222" s="9">
        <f>$D222</f>
        <v>0</v>
      </c>
      <c r="P222" s="17"/>
      <c r="Q222" s="9">
        <f>$D222</f>
        <v>0</v>
      </c>
      <c r="R222" s="17"/>
      <c r="S222" s="9">
        <f>$D222</f>
        <v>0</v>
      </c>
      <c r="T222" s="18">
        <f>SUMIF($H$56:$S$56,"数量",$H222:$S222)</f>
        <v>0</v>
      </c>
      <c r="U222" s="8">
        <f>$D222</f>
        <v>0</v>
      </c>
      <c r="V222" s="18">
        <f>$C222-$T222</f>
        <v>0</v>
      </c>
      <c r="W222" s="9">
        <f>$D222</f>
        <v>0</v>
      </c>
    </row>
    <row r="223" spans="1:23" x14ac:dyDescent="0.2">
      <c r="A223" s="43"/>
      <c r="B223" s="20"/>
      <c r="C223" s="39"/>
      <c r="D223" s="40"/>
      <c r="E223" s="41"/>
      <c r="F223" s="42"/>
      <c r="G223" s="15" t="s">
        <v>10</v>
      </c>
      <c r="H223" s="32">
        <f>ROUND($E222*H222,0)</f>
        <v>0</v>
      </c>
      <c r="I223" s="33"/>
      <c r="J223" s="32">
        <f t="shared" ref="J223" si="421">ROUND($E222*J222,0)</f>
        <v>0</v>
      </c>
      <c r="K223" s="33"/>
      <c r="L223" s="32">
        <f t="shared" ref="L223" si="422">ROUND($E222*L222,0)</f>
        <v>0</v>
      </c>
      <c r="M223" s="33"/>
      <c r="N223" s="32">
        <f t="shared" ref="N223" si="423">ROUND($E222*N222,0)</f>
        <v>0</v>
      </c>
      <c r="O223" s="33"/>
      <c r="P223" s="32">
        <f t="shared" ref="P223" si="424">ROUND($E222*P222,0)</f>
        <v>0</v>
      </c>
      <c r="Q223" s="33"/>
      <c r="R223" s="32">
        <f t="shared" ref="R223" si="425">ROUND($E222*R222,0)</f>
        <v>0</v>
      </c>
      <c r="S223" s="33"/>
      <c r="T223" s="34">
        <f>SUM(H223:S223)</f>
        <v>0</v>
      </c>
      <c r="U223" s="35"/>
      <c r="V223" s="34">
        <f>$F222-$T223</f>
        <v>0</v>
      </c>
      <c r="W223" s="33"/>
    </row>
    <row r="224" spans="1:23" x14ac:dyDescent="0.2">
      <c r="A224" s="43"/>
      <c r="B224" s="19"/>
      <c r="C224" s="39"/>
      <c r="D224" s="40"/>
      <c r="E224" s="41"/>
      <c r="F224" s="42">
        <f t="shared" ref="F224" si="426">ROUND(C224*E224,0)</f>
        <v>0</v>
      </c>
      <c r="G224" s="15" t="s">
        <v>9</v>
      </c>
      <c r="H224" s="17"/>
      <c r="I224" s="9">
        <f>$D224</f>
        <v>0</v>
      </c>
      <c r="J224" s="17"/>
      <c r="K224" s="9">
        <f>$D224</f>
        <v>0</v>
      </c>
      <c r="L224" s="17"/>
      <c r="M224" s="9">
        <f>$D224</f>
        <v>0</v>
      </c>
      <c r="N224" s="17"/>
      <c r="O224" s="9">
        <f>$D224</f>
        <v>0</v>
      </c>
      <c r="P224" s="17"/>
      <c r="Q224" s="9">
        <f>$D224</f>
        <v>0</v>
      </c>
      <c r="R224" s="17"/>
      <c r="S224" s="9">
        <f>$D224</f>
        <v>0</v>
      </c>
      <c r="T224" s="18">
        <f>SUMIF($H$56:$S$56,"数量",$H224:$S224)</f>
        <v>0</v>
      </c>
      <c r="U224" s="8">
        <f>$D224</f>
        <v>0</v>
      </c>
      <c r="V224" s="18">
        <f>$C224-$T224</f>
        <v>0</v>
      </c>
      <c r="W224" s="9">
        <f>$D224</f>
        <v>0</v>
      </c>
    </row>
    <row r="225" spans="1:23" x14ac:dyDescent="0.2">
      <c r="A225" s="43"/>
      <c r="B225" s="20"/>
      <c r="C225" s="39"/>
      <c r="D225" s="40"/>
      <c r="E225" s="41"/>
      <c r="F225" s="42"/>
      <c r="G225" s="15" t="s">
        <v>10</v>
      </c>
      <c r="H225" s="32">
        <f>ROUND($E224*H224,0)</f>
        <v>0</v>
      </c>
      <c r="I225" s="33"/>
      <c r="J225" s="32">
        <f t="shared" ref="J225" si="427">ROUND($E224*J224,0)</f>
        <v>0</v>
      </c>
      <c r="K225" s="33"/>
      <c r="L225" s="32">
        <f t="shared" ref="L225" si="428">ROUND($E224*L224,0)</f>
        <v>0</v>
      </c>
      <c r="M225" s="33"/>
      <c r="N225" s="32">
        <f t="shared" ref="N225" si="429">ROUND($E224*N224,0)</f>
        <v>0</v>
      </c>
      <c r="O225" s="33"/>
      <c r="P225" s="32">
        <f t="shared" ref="P225" si="430">ROUND($E224*P224,0)</f>
        <v>0</v>
      </c>
      <c r="Q225" s="33"/>
      <c r="R225" s="32">
        <f t="shared" ref="R225" si="431">ROUND($E224*R224,0)</f>
        <v>0</v>
      </c>
      <c r="S225" s="33"/>
      <c r="T225" s="34">
        <f>SUM(H225:S225)</f>
        <v>0</v>
      </c>
      <c r="U225" s="35"/>
      <c r="V225" s="34">
        <f>$F224-$T225</f>
        <v>0</v>
      </c>
      <c r="W225" s="33"/>
    </row>
    <row r="226" spans="1:23" x14ac:dyDescent="0.2">
      <c r="A226" s="43"/>
      <c r="B226" s="19"/>
      <c r="C226" s="39"/>
      <c r="D226" s="40"/>
      <c r="E226" s="41"/>
      <c r="F226" s="42">
        <f t="shared" ref="F226" si="432">ROUND(C226*E226,0)</f>
        <v>0</v>
      </c>
      <c r="G226" s="15" t="s">
        <v>9</v>
      </c>
      <c r="H226" s="17"/>
      <c r="I226" s="9">
        <f>$D226</f>
        <v>0</v>
      </c>
      <c r="J226" s="17"/>
      <c r="K226" s="9">
        <f>$D226</f>
        <v>0</v>
      </c>
      <c r="L226" s="17"/>
      <c r="M226" s="9">
        <f>$D226</f>
        <v>0</v>
      </c>
      <c r="N226" s="17"/>
      <c r="O226" s="9">
        <f>$D226</f>
        <v>0</v>
      </c>
      <c r="P226" s="17"/>
      <c r="Q226" s="9">
        <f>$D226</f>
        <v>0</v>
      </c>
      <c r="R226" s="17"/>
      <c r="S226" s="9">
        <f>$D226</f>
        <v>0</v>
      </c>
      <c r="T226" s="18">
        <f>SUMIF($H$56:$S$56,"数量",$H226:$S226)</f>
        <v>0</v>
      </c>
      <c r="U226" s="8">
        <f>$D226</f>
        <v>0</v>
      </c>
      <c r="V226" s="18">
        <f>$C226-$T226</f>
        <v>0</v>
      </c>
      <c r="W226" s="9">
        <f>$D226</f>
        <v>0</v>
      </c>
    </row>
    <row r="227" spans="1:23" x14ac:dyDescent="0.2">
      <c r="A227" s="43"/>
      <c r="B227" s="20"/>
      <c r="C227" s="39"/>
      <c r="D227" s="40"/>
      <c r="E227" s="41"/>
      <c r="F227" s="42"/>
      <c r="G227" s="15" t="s">
        <v>10</v>
      </c>
      <c r="H227" s="32">
        <f>ROUND($E226*H226,0)</f>
        <v>0</v>
      </c>
      <c r="I227" s="33"/>
      <c r="J227" s="32">
        <f t="shared" ref="J227" si="433">ROUND($E226*J226,0)</f>
        <v>0</v>
      </c>
      <c r="K227" s="33"/>
      <c r="L227" s="32">
        <f t="shared" ref="L227" si="434">ROUND($E226*L226,0)</f>
        <v>0</v>
      </c>
      <c r="M227" s="33"/>
      <c r="N227" s="32">
        <f t="shared" ref="N227" si="435">ROUND($E226*N226,0)</f>
        <v>0</v>
      </c>
      <c r="O227" s="33"/>
      <c r="P227" s="32">
        <f t="shared" ref="P227" si="436">ROUND($E226*P226,0)</f>
        <v>0</v>
      </c>
      <c r="Q227" s="33"/>
      <c r="R227" s="32">
        <f t="shared" ref="R227" si="437">ROUND($E226*R226,0)</f>
        <v>0</v>
      </c>
      <c r="S227" s="33"/>
      <c r="T227" s="34">
        <f>SUM(H227:S227)</f>
        <v>0</v>
      </c>
      <c r="U227" s="35"/>
      <c r="V227" s="34">
        <f>$F226-$T227</f>
        <v>0</v>
      </c>
      <c r="W227" s="33"/>
    </row>
    <row r="228" spans="1:23" x14ac:dyDescent="0.2">
      <c r="A228" s="43"/>
      <c r="B228" s="19"/>
      <c r="C228" s="39"/>
      <c r="D228" s="40"/>
      <c r="E228" s="41"/>
      <c r="F228" s="42">
        <f t="shared" ref="F228" si="438">ROUND(C228*E228,0)</f>
        <v>0</v>
      </c>
      <c r="G228" s="15" t="s">
        <v>9</v>
      </c>
      <c r="H228" s="17"/>
      <c r="I228" s="9">
        <f>$D228</f>
        <v>0</v>
      </c>
      <c r="J228" s="17"/>
      <c r="K228" s="9">
        <f>$D228</f>
        <v>0</v>
      </c>
      <c r="L228" s="17"/>
      <c r="M228" s="9">
        <f>$D228</f>
        <v>0</v>
      </c>
      <c r="N228" s="17"/>
      <c r="O228" s="9">
        <f>$D228</f>
        <v>0</v>
      </c>
      <c r="P228" s="17"/>
      <c r="Q228" s="9">
        <f>$D228</f>
        <v>0</v>
      </c>
      <c r="R228" s="17"/>
      <c r="S228" s="9">
        <f>$D228</f>
        <v>0</v>
      </c>
      <c r="T228" s="18">
        <f>SUMIF($H$56:$S$56,"数量",$H228:$S228)</f>
        <v>0</v>
      </c>
      <c r="U228" s="8">
        <f>$D228</f>
        <v>0</v>
      </c>
      <c r="V228" s="18">
        <f>$C228-$T228</f>
        <v>0</v>
      </c>
      <c r="W228" s="9">
        <f>$D228</f>
        <v>0</v>
      </c>
    </row>
    <row r="229" spans="1:23" x14ac:dyDescent="0.2">
      <c r="A229" s="43"/>
      <c r="B229" s="20"/>
      <c r="C229" s="39"/>
      <c r="D229" s="40"/>
      <c r="E229" s="41"/>
      <c r="F229" s="42"/>
      <c r="G229" s="15" t="s">
        <v>10</v>
      </c>
      <c r="H229" s="32">
        <f>ROUND($E228*H228,0)</f>
        <v>0</v>
      </c>
      <c r="I229" s="33"/>
      <c r="J229" s="32">
        <f t="shared" ref="J229" si="439">ROUND($E228*J228,0)</f>
        <v>0</v>
      </c>
      <c r="K229" s="33"/>
      <c r="L229" s="32">
        <f t="shared" ref="L229" si="440">ROUND($E228*L228,0)</f>
        <v>0</v>
      </c>
      <c r="M229" s="33"/>
      <c r="N229" s="32">
        <f t="shared" ref="N229" si="441">ROUND($E228*N228,0)</f>
        <v>0</v>
      </c>
      <c r="O229" s="33"/>
      <c r="P229" s="32">
        <f t="shared" ref="P229" si="442">ROUND($E228*P228,0)</f>
        <v>0</v>
      </c>
      <c r="Q229" s="33"/>
      <c r="R229" s="32">
        <f t="shared" ref="R229" si="443">ROUND($E228*R228,0)</f>
        <v>0</v>
      </c>
      <c r="S229" s="33"/>
      <c r="T229" s="34">
        <f>SUM(H229:S229)</f>
        <v>0</v>
      </c>
      <c r="U229" s="35"/>
      <c r="V229" s="34">
        <f>$F228-$T229</f>
        <v>0</v>
      </c>
      <c r="W229" s="33"/>
    </row>
    <row r="230" spans="1:23" x14ac:dyDescent="0.2">
      <c r="A230" s="43"/>
      <c r="B230" s="19"/>
      <c r="C230" s="39"/>
      <c r="D230" s="40"/>
      <c r="E230" s="41"/>
      <c r="F230" s="42">
        <f t="shared" ref="F230" si="444">ROUND(C230*E230,0)</f>
        <v>0</v>
      </c>
      <c r="G230" s="15" t="s">
        <v>9</v>
      </c>
      <c r="H230" s="17"/>
      <c r="I230" s="9">
        <f>$D230</f>
        <v>0</v>
      </c>
      <c r="J230" s="17"/>
      <c r="K230" s="9">
        <f>$D230</f>
        <v>0</v>
      </c>
      <c r="L230" s="17"/>
      <c r="M230" s="9">
        <f>$D230</f>
        <v>0</v>
      </c>
      <c r="N230" s="17"/>
      <c r="O230" s="9">
        <f>$D230</f>
        <v>0</v>
      </c>
      <c r="P230" s="17"/>
      <c r="Q230" s="9">
        <f>$D230</f>
        <v>0</v>
      </c>
      <c r="R230" s="17"/>
      <c r="S230" s="9">
        <f>$D230</f>
        <v>0</v>
      </c>
      <c r="T230" s="18">
        <f>SUMIF($H$56:$S$56,"数量",$H230:$S230)</f>
        <v>0</v>
      </c>
      <c r="U230" s="8">
        <f>$D230</f>
        <v>0</v>
      </c>
      <c r="V230" s="18">
        <f>$C230-$T230</f>
        <v>0</v>
      </c>
      <c r="W230" s="9">
        <f>$D230</f>
        <v>0</v>
      </c>
    </row>
    <row r="231" spans="1:23" x14ac:dyDescent="0.2">
      <c r="A231" s="43"/>
      <c r="B231" s="20"/>
      <c r="C231" s="39"/>
      <c r="D231" s="40"/>
      <c r="E231" s="41"/>
      <c r="F231" s="42"/>
      <c r="G231" s="15" t="s">
        <v>10</v>
      </c>
      <c r="H231" s="32">
        <f>ROUND($E230*H230,0)</f>
        <v>0</v>
      </c>
      <c r="I231" s="33"/>
      <c r="J231" s="32">
        <f t="shared" ref="J231" si="445">ROUND($E230*J230,0)</f>
        <v>0</v>
      </c>
      <c r="K231" s="33"/>
      <c r="L231" s="32">
        <f t="shared" ref="L231" si="446">ROUND($E230*L230,0)</f>
        <v>0</v>
      </c>
      <c r="M231" s="33"/>
      <c r="N231" s="32">
        <f t="shared" ref="N231" si="447">ROUND($E230*N230,0)</f>
        <v>0</v>
      </c>
      <c r="O231" s="33"/>
      <c r="P231" s="32">
        <f t="shared" ref="P231" si="448">ROUND($E230*P230,0)</f>
        <v>0</v>
      </c>
      <c r="Q231" s="33"/>
      <c r="R231" s="32">
        <f t="shared" ref="R231" si="449">ROUND($E230*R230,0)</f>
        <v>0</v>
      </c>
      <c r="S231" s="33"/>
      <c r="T231" s="34">
        <f>SUM(H231:S231)</f>
        <v>0</v>
      </c>
      <c r="U231" s="35"/>
      <c r="V231" s="34">
        <f>$F230-$T231</f>
        <v>0</v>
      </c>
      <c r="W231" s="33"/>
    </row>
    <row r="232" spans="1:23" x14ac:dyDescent="0.2">
      <c r="A232" s="43"/>
      <c r="B232" s="19"/>
      <c r="C232" s="39"/>
      <c r="D232" s="40"/>
      <c r="E232" s="41"/>
      <c r="F232" s="42">
        <f t="shared" ref="F232" si="450">ROUND(C232*E232,0)</f>
        <v>0</v>
      </c>
      <c r="G232" s="15" t="s">
        <v>9</v>
      </c>
      <c r="H232" s="17"/>
      <c r="I232" s="9">
        <f>$D232</f>
        <v>0</v>
      </c>
      <c r="J232" s="17"/>
      <c r="K232" s="9">
        <f>$D232</f>
        <v>0</v>
      </c>
      <c r="L232" s="17"/>
      <c r="M232" s="9">
        <f>$D232</f>
        <v>0</v>
      </c>
      <c r="N232" s="17"/>
      <c r="O232" s="9">
        <f>$D232</f>
        <v>0</v>
      </c>
      <c r="P232" s="17"/>
      <c r="Q232" s="9">
        <f>$D232</f>
        <v>0</v>
      </c>
      <c r="R232" s="17"/>
      <c r="S232" s="9">
        <f>$D232</f>
        <v>0</v>
      </c>
      <c r="T232" s="18">
        <f>SUMIF($H$56:$S$56,"数量",$H232:$S232)</f>
        <v>0</v>
      </c>
      <c r="U232" s="8">
        <f>$D232</f>
        <v>0</v>
      </c>
      <c r="V232" s="18">
        <f>$C232-$T232</f>
        <v>0</v>
      </c>
      <c r="W232" s="9">
        <f>$D232</f>
        <v>0</v>
      </c>
    </row>
    <row r="233" spans="1:23" x14ac:dyDescent="0.2">
      <c r="A233" s="43"/>
      <c r="B233" s="20"/>
      <c r="C233" s="39"/>
      <c r="D233" s="40"/>
      <c r="E233" s="41"/>
      <c r="F233" s="42"/>
      <c r="G233" s="15" t="s">
        <v>10</v>
      </c>
      <c r="H233" s="32">
        <f>ROUND($E232*H232,0)</f>
        <v>0</v>
      </c>
      <c r="I233" s="33"/>
      <c r="J233" s="32">
        <f t="shared" ref="J233" si="451">ROUND($E232*J232,0)</f>
        <v>0</v>
      </c>
      <c r="K233" s="33"/>
      <c r="L233" s="32">
        <f t="shared" ref="L233" si="452">ROUND($E232*L232,0)</f>
        <v>0</v>
      </c>
      <c r="M233" s="33"/>
      <c r="N233" s="32">
        <f t="shared" ref="N233" si="453">ROUND($E232*N232,0)</f>
        <v>0</v>
      </c>
      <c r="O233" s="33"/>
      <c r="P233" s="32">
        <f t="shared" ref="P233" si="454">ROUND($E232*P232,0)</f>
        <v>0</v>
      </c>
      <c r="Q233" s="33"/>
      <c r="R233" s="32">
        <f t="shared" ref="R233" si="455">ROUND($E232*R232,0)</f>
        <v>0</v>
      </c>
      <c r="S233" s="33"/>
      <c r="T233" s="34">
        <f>SUM(H233:S233)</f>
        <v>0</v>
      </c>
      <c r="U233" s="35"/>
      <c r="V233" s="34">
        <f>$F232-$T233</f>
        <v>0</v>
      </c>
      <c r="W233" s="33"/>
    </row>
    <row r="234" spans="1:23" x14ac:dyDescent="0.2">
      <c r="A234" s="43"/>
      <c r="B234" s="19"/>
      <c r="C234" s="39"/>
      <c r="D234" s="40"/>
      <c r="E234" s="41"/>
      <c r="F234" s="42">
        <f t="shared" ref="F234" si="456">ROUND(C234*E234,0)</f>
        <v>0</v>
      </c>
      <c r="G234" s="15" t="s">
        <v>9</v>
      </c>
      <c r="H234" s="17"/>
      <c r="I234" s="9">
        <f>$D234</f>
        <v>0</v>
      </c>
      <c r="J234" s="17"/>
      <c r="K234" s="9">
        <f>$D234</f>
        <v>0</v>
      </c>
      <c r="L234" s="17"/>
      <c r="M234" s="9">
        <f>$D234</f>
        <v>0</v>
      </c>
      <c r="N234" s="17"/>
      <c r="O234" s="9">
        <f>$D234</f>
        <v>0</v>
      </c>
      <c r="P234" s="17"/>
      <c r="Q234" s="9">
        <f>$D234</f>
        <v>0</v>
      </c>
      <c r="R234" s="17"/>
      <c r="S234" s="9">
        <f>$D234</f>
        <v>0</v>
      </c>
      <c r="T234" s="18">
        <f>SUMIF($H$56:$S$56,"数量",$H234:$S234)</f>
        <v>0</v>
      </c>
      <c r="U234" s="8">
        <f>$D234</f>
        <v>0</v>
      </c>
      <c r="V234" s="18">
        <f>$C234-$T234</f>
        <v>0</v>
      </c>
      <c r="W234" s="9">
        <f>$D234</f>
        <v>0</v>
      </c>
    </row>
    <row r="235" spans="1:23" x14ac:dyDescent="0.2">
      <c r="A235" s="43"/>
      <c r="B235" s="20"/>
      <c r="C235" s="39"/>
      <c r="D235" s="40"/>
      <c r="E235" s="41"/>
      <c r="F235" s="42"/>
      <c r="G235" s="15" t="s">
        <v>10</v>
      </c>
      <c r="H235" s="32">
        <f>ROUND($E234*H234,0)</f>
        <v>0</v>
      </c>
      <c r="I235" s="33"/>
      <c r="J235" s="32">
        <f t="shared" ref="J235" si="457">ROUND($E234*J234,0)</f>
        <v>0</v>
      </c>
      <c r="K235" s="33"/>
      <c r="L235" s="32">
        <f t="shared" ref="L235" si="458">ROUND($E234*L234,0)</f>
        <v>0</v>
      </c>
      <c r="M235" s="33"/>
      <c r="N235" s="32">
        <f t="shared" ref="N235" si="459">ROUND($E234*N234,0)</f>
        <v>0</v>
      </c>
      <c r="O235" s="33"/>
      <c r="P235" s="32">
        <f t="shared" ref="P235" si="460">ROUND($E234*P234,0)</f>
        <v>0</v>
      </c>
      <c r="Q235" s="33"/>
      <c r="R235" s="32">
        <f t="shared" ref="R235" si="461">ROUND($E234*R234,0)</f>
        <v>0</v>
      </c>
      <c r="S235" s="33"/>
      <c r="T235" s="34">
        <f>SUM(H235:S235)</f>
        <v>0</v>
      </c>
      <c r="U235" s="35"/>
      <c r="V235" s="34">
        <f>$F234-$T235</f>
        <v>0</v>
      </c>
      <c r="W235" s="33"/>
    </row>
    <row r="236" spans="1:23" x14ac:dyDescent="0.2">
      <c r="A236" s="43"/>
      <c r="B236" s="19"/>
      <c r="C236" s="39"/>
      <c r="D236" s="40"/>
      <c r="E236" s="41"/>
      <c r="F236" s="42">
        <f t="shared" ref="F236" si="462">ROUND(C236*E236,0)</f>
        <v>0</v>
      </c>
      <c r="G236" s="15" t="s">
        <v>9</v>
      </c>
      <c r="H236" s="17"/>
      <c r="I236" s="9">
        <f>$D236</f>
        <v>0</v>
      </c>
      <c r="J236" s="17"/>
      <c r="K236" s="9">
        <f>$D236</f>
        <v>0</v>
      </c>
      <c r="L236" s="17"/>
      <c r="M236" s="9">
        <f>$D236</f>
        <v>0</v>
      </c>
      <c r="N236" s="17"/>
      <c r="O236" s="9">
        <f>$D236</f>
        <v>0</v>
      </c>
      <c r="P236" s="17"/>
      <c r="Q236" s="9">
        <f>$D236</f>
        <v>0</v>
      </c>
      <c r="R236" s="17"/>
      <c r="S236" s="9">
        <f>$D236</f>
        <v>0</v>
      </c>
      <c r="T236" s="18">
        <f>SUMIF($H$56:$S$56,"数量",$H236:$S236)</f>
        <v>0</v>
      </c>
      <c r="U236" s="8">
        <f>$D236</f>
        <v>0</v>
      </c>
      <c r="V236" s="18">
        <f>$C236-$T236</f>
        <v>0</v>
      </c>
      <c r="W236" s="9">
        <f>$D236</f>
        <v>0</v>
      </c>
    </row>
    <row r="237" spans="1:23" x14ac:dyDescent="0.2">
      <c r="A237" s="43"/>
      <c r="B237" s="20"/>
      <c r="C237" s="39"/>
      <c r="D237" s="40"/>
      <c r="E237" s="41"/>
      <c r="F237" s="42"/>
      <c r="G237" s="15" t="s">
        <v>10</v>
      </c>
      <c r="H237" s="32">
        <f>ROUND($E236*H236,0)</f>
        <v>0</v>
      </c>
      <c r="I237" s="33"/>
      <c r="J237" s="32">
        <f t="shared" ref="J237" si="463">ROUND($E236*J236,0)</f>
        <v>0</v>
      </c>
      <c r="K237" s="33"/>
      <c r="L237" s="32">
        <f t="shared" ref="L237" si="464">ROUND($E236*L236,0)</f>
        <v>0</v>
      </c>
      <c r="M237" s="33"/>
      <c r="N237" s="32">
        <f t="shared" ref="N237" si="465">ROUND($E236*N236,0)</f>
        <v>0</v>
      </c>
      <c r="O237" s="33"/>
      <c r="P237" s="32">
        <f t="shared" ref="P237" si="466">ROUND($E236*P236,0)</f>
        <v>0</v>
      </c>
      <c r="Q237" s="33"/>
      <c r="R237" s="32">
        <f t="shared" ref="R237" si="467">ROUND($E236*R236,0)</f>
        <v>0</v>
      </c>
      <c r="S237" s="33"/>
      <c r="T237" s="34">
        <f>SUM(H237:S237)</f>
        <v>0</v>
      </c>
      <c r="U237" s="35"/>
      <c r="V237" s="34">
        <f>$F236-$T237</f>
        <v>0</v>
      </c>
      <c r="W237" s="33"/>
    </row>
    <row r="238" spans="1:23" x14ac:dyDescent="0.2">
      <c r="A238" s="43"/>
      <c r="B238" s="19"/>
      <c r="C238" s="39"/>
      <c r="D238" s="40"/>
      <c r="E238" s="41"/>
      <c r="F238" s="42">
        <f t="shared" ref="F238" si="468">ROUND(C238*E238,0)</f>
        <v>0</v>
      </c>
      <c r="G238" s="15" t="s">
        <v>9</v>
      </c>
      <c r="H238" s="17"/>
      <c r="I238" s="9">
        <f>$D238</f>
        <v>0</v>
      </c>
      <c r="J238" s="17"/>
      <c r="K238" s="9">
        <f>$D238</f>
        <v>0</v>
      </c>
      <c r="L238" s="17"/>
      <c r="M238" s="9">
        <f>$D238</f>
        <v>0</v>
      </c>
      <c r="N238" s="17"/>
      <c r="O238" s="9">
        <f>$D238</f>
        <v>0</v>
      </c>
      <c r="P238" s="17"/>
      <c r="Q238" s="9">
        <f>$D238</f>
        <v>0</v>
      </c>
      <c r="R238" s="17"/>
      <c r="S238" s="9">
        <f>$D238</f>
        <v>0</v>
      </c>
      <c r="T238" s="18">
        <f>SUMIF($H$56:$S$56,"数量",$H238:$S238)</f>
        <v>0</v>
      </c>
      <c r="U238" s="8">
        <f>$D238</f>
        <v>0</v>
      </c>
      <c r="V238" s="18">
        <f>$C238-$T238</f>
        <v>0</v>
      </c>
      <c r="W238" s="9">
        <f>$D238</f>
        <v>0</v>
      </c>
    </row>
    <row r="239" spans="1:23" x14ac:dyDescent="0.2">
      <c r="A239" s="43"/>
      <c r="B239" s="20"/>
      <c r="C239" s="39"/>
      <c r="D239" s="40"/>
      <c r="E239" s="41"/>
      <c r="F239" s="42"/>
      <c r="G239" s="15" t="s">
        <v>10</v>
      </c>
      <c r="H239" s="32">
        <f>ROUND($E238*H238,0)</f>
        <v>0</v>
      </c>
      <c r="I239" s="33"/>
      <c r="J239" s="32">
        <f t="shared" ref="J239" si="469">ROUND($E238*J238,0)</f>
        <v>0</v>
      </c>
      <c r="K239" s="33"/>
      <c r="L239" s="32">
        <f t="shared" ref="L239" si="470">ROUND($E238*L238,0)</f>
        <v>0</v>
      </c>
      <c r="M239" s="33"/>
      <c r="N239" s="32">
        <f t="shared" ref="N239" si="471">ROUND($E238*N238,0)</f>
        <v>0</v>
      </c>
      <c r="O239" s="33"/>
      <c r="P239" s="32">
        <f t="shared" ref="P239" si="472">ROUND($E238*P238,0)</f>
        <v>0</v>
      </c>
      <c r="Q239" s="33"/>
      <c r="R239" s="32">
        <f t="shared" ref="R239" si="473">ROUND($E238*R238,0)</f>
        <v>0</v>
      </c>
      <c r="S239" s="33"/>
      <c r="T239" s="34">
        <f>SUM(H239:S239)</f>
        <v>0</v>
      </c>
      <c r="U239" s="35"/>
      <c r="V239" s="34">
        <f>$F238-$T239</f>
        <v>0</v>
      </c>
      <c r="W239" s="33"/>
    </row>
    <row r="240" spans="1:23" x14ac:dyDescent="0.2">
      <c r="A240" s="43"/>
      <c r="B240" s="19"/>
      <c r="C240" s="39"/>
      <c r="D240" s="40"/>
      <c r="E240" s="41"/>
      <c r="F240" s="42">
        <f t="shared" ref="F240" si="474">ROUND(C240*E240,0)</f>
        <v>0</v>
      </c>
      <c r="G240" s="15" t="s">
        <v>9</v>
      </c>
      <c r="H240" s="17"/>
      <c r="I240" s="9">
        <f>$D240</f>
        <v>0</v>
      </c>
      <c r="J240" s="17"/>
      <c r="K240" s="9">
        <f>$D240</f>
        <v>0</v>
      </c>
      <c r="L240" s="17"/>
      <c r="M240" s="9">
        <f>$D240</f>
        <v>0</v>
      </c>
      <c r="N240" s="17"/>
      <c r="O240" s="9">
        <f>$D240</f>
        <v>0</v>
      </c>
      <c r="P240" s="17"/>
      <c r="Q240" s="9">
        <f>$D240</f>
        <v>0</v>
      </c>
      <c r="R240" s="17"/>
      <c r="S240" s="9">
        <f>$D240</f>
        <v>0</v>
      </c>
      <c r="T240" s="18">
        <f>SUMIF($H$56:$S$56,"数量",$H240:$S240)</f>
        <v>0</v>
      </c>
      <c r="U240" s="8">
        <f>$D240</f>
        <v>0</v>
      </c>
      <c r="V240" s="18">
        <f>$C240-$T240</f>
        <v>0</v>
      </c>
      <c r="W240" s="9">
        <f>$D240</f>
        <v>0</v>
      </c>
    </row>
    <row r="241" spans="1:23" x14ac:dyDescent="0.2">
      <c r="A241" s="43"/>
      <c r="B241" s="20"/>
      <c r="C241" s="39"/>
      <c r="D241" s="40"/>
      <c r="E241" s="41"/>
      <c r="F241" s="42"/>
      <c r="G241" s="15" t="s">
        <v>10</v>
      </c>
      <c r="H241" s="32">
        <f>ROUND($E240*H240,0)</f>
        <v>0</v>
      </c>
      <c r="I241" s="33"/>
      <c r="J241" s="32">
        <f t="shared" ref="J241" si="475">ROUND($E240*J240,0)</f>
        <v>0</v>
      </c>
      <c r="K241" s="33"/>
      <c r="L241" s="32">
        <f t="shared" ref="L241" si="476">ROUND($E240*L240,0)</f>
        <v>0</v>
      </c>
      <c r="M241" s="33"/>
      <c r="N241" s="32">
        <f t="shared" ref="N241" si="477">ROUND($E240*N240,0)</f>
        <v>0</v>
      </c>
      <c r="O241" s="33"/>
      <c r="P241" s="32">
        <f t="shared" ref="P241" si="478">ROUND($E240*P240,0)</f>
        <v>0</v>
      </c>
      <c r="Q241" s="33"/>
      <c r="R241" s="32">
        <f t="shared" ref="R241" si="479">ROUND($E240*R240,0)</f>
        <v>0</v>
      </c>
      <c r="S241" s="33"/>
      <c r="T241" s="34">
        <f>SUM(H241:S241)</f>
        <v>0</v>
      </c>
      <c r="U241" s="35"/>
      <c r="V241" s="34">
        <f>$F240-$T241</f>
        <v>0</v>
      </c>
      <c r="W241" s="33"/>
    </row>
    <row r="242" spans="1:23" x14ac:dyDescent="0.2">
      <c r="A242" s="43"/>
      <c r="B242" s="19"/>
      <c r="C242" s="39"/>
      <c r="D242" s="40"/>
      <c r="E242" s="41"/>
      <c r="F242" s="42">
        <f t="shared" ref="F242" si="480">ROUND(C242*E242,0)</f>
        <v>0</v>
      </c>
      <c r="G242" s="15" t="s">
        <v>9</v>
      </c>
      <c r="H242" s="17"/>
      <c r="I242" s="9">
        <f>$D242</f>
        <v>0</v>
      </c>
      <c r="J242" s="17"/>
      <c r="K242" s="9">
        <f>$D242</f>
        <v>0</v>
      </c>
      <c r="L242" s="17"/>
      <c r="M242" s="9">
        <f>$D242</f>
        <v>0</v>
      </c>
      <c r="N242" s="17"/>
      <c r="O242" s="9">
        <f>$D242</f>
        <v>0</v>
      </c>
      <c r="P242" s="17"/>
      <c r="Q242" s="9">
        <f>$D242</f>
        <v>0</v>
      </c>
      <c r="R242" s="17"/>
      <c r="S242" s="9">
        <f>$D242</f>
        <v>0</v>
      </c>
      <c r="T242" s="18">
        <f>SUMIF($H$56:$S$56,"数量",$H242:$S242)</f>
        <v>0</v>
      </c>
      <c r="U242" s="8">
        <f>$D242</f>
        <v>0</v>
      </c>
      <c r="V242" s="18">
        <f>$C242-$T242</f>
        <v>0</v>
      </c>
      <c r="W242" s="9">
        <f>$D242</f>
        <v>0</v>
      </c>
    </row>
    <row r="243" spans="1:23" x14ac:dyDescent="0.2">
      <c r="A243" s="43"/>
      <c r="B243" s="20"/>
      <c r="C243" s="39"/>
      <c r="D243" s="40"/>
      <c r="E243" s="41"/>
      <c r="F243" s="42"/>
      <c r="G243" s="15" t="s">
        <v>10</v>
      </c>
      <c r="H243" s="32">
        <f>ROUND($E242*H242,0)</f>
        <v>0</v>
      </c>
      <c r="I243" s="33"/>
      <c r="J243" s="32">
        <f t="shared" ref="J243" si="481">ROUND($E242*J242,0)</f>
        <v>0</v>
      </c>
      <c r="K243" s="33"/>
      <c r="L243" s="32">
        <f t="shared" ref="L243" si="482">ROUND($E242*L242,0)</f>
        <v>0</v>
      </c>
      <c r="M243" s="33"/>
      <c r="N243" s="32">
        <f t="shared" ref="N243" si="483">ROUND($E242*N242,0)</f>
        <v>0</v>
      </c>
      <c r="O243" s="33"/>
      <c r="P243" s="32">
        <f t="shared" ref="P243" si="484">ROUND($E242*P242,0)</f>
        <v>0</v>
      </c>
      <c r="Q243" s="33"/>
      <c r="R243" s="32">
        <f t="shared" ref="R243" si="485">ROUND($E242*R242,0)</f>
        <v>0</v>
      </c>
      <c r="S243" s="33"/>
      <c r="T243" s="34">
        <f>SUM(H243:S243)</f>
        <v>0</v>
      </c>
      <c r="U243" s="35"/>
      <c r="V243" s="34">
        <f>$F242-$T243</f>
        <v>0</v>
      </c>
      <c r="W243" s="33"/>
    </row>
    <row r="244" spans="1:23" x14ac:dyDescent="0.2">
      <c r="A244" s="43"/>
      <c r="B244" s="19"/>
      <c r="C244" s="39"/>
      <c r="D244" s="40"/>
      <c r="E244" s="41"/>
      <c r="F244" s="42">
        <f t="shared" ref="F244" si="486">ROUND(C244*E244,0)</f>
        <v>0</v>
      </c>
      <c r="G244" s="15" t="s">
        <v>9</v>
      </c>
      <c r="H244" s="17"/>
      <c r="I244" s="9">
        <f>$D244</f>
        <v>0</v>
      </c>
      <c r="J244" s="17"/>
      <c r="K244" s="9">
        <f>$D244</f>
        <v>0</v>
      </c>
      <c r="L244" s="17"/>
      <c r="M244" s="9">
        <f>$D244</f>
        <v>0</v>
      </c>
      <c r="N244" s="17"/>
      <c r="O244" s="9">
        <f>$D244</f>
        <v>0</v>
      </c>
      <c r="P244" s="17"/>
      <c r="Q244" s="9">
        <f>$D244</f>
        <v>0</v>
      </c>
      <c r="R244" s="17"/>
      <c r="S244" s="9">
        <f>$D244</f>
        <v>0</v>
      </c>
      <c r="T244" s="18">
        <f>SUMIF($H$56:$S$56,"数量",$H244:$S244)</f>
        <v>0</v>
      </c>
      <c r="U244" s="8">
        <f>$D244</f>
        <v>0</v>
      </c>
      <c r="V244" s="18">
        <f>$C244-$T244</f>
        <v>0</v>
      </c>
      <c r="W244" s="9">
        <f>$D244</f>
        <v>0</v>
      </c>
    </row>
    <row r="245" spans="1:23" x14ac:dyDescent="0.2">
      <c r="A245" s="43"/>
      <c r="B245" s="20"/>
      <c r="C245" s="39"/>
      <c r="D245" s="40"/>
      <c r="E245" s="41"/>
      <c r="F245" s="42"/>
      <c r="G245" s="15" t="s">
        <v>10</v>
      </c>
      <c r="H245" s="32">
        <f>ROUND($E244*H244,0)</f>
        <v>0</v>
      </c>
      <c r="I245" s="33"/>
      <c r="J245" s="32">
        <f t="shared" ref="J245" si="487">ROUND($E244*J244,0)</f>
        <v>0</v>
      </c>
      <c r="K245" s="33"/>
      <c r="L245" s="32">
        <f t="shared" ref="L245" si="488">ROUND($E244*L244,0)</f>
        <v>0</v>
      </c>
      <c r="M245" s="33"/>
      <c r="N245" s="32">
        <f t="shared" ref="N245" si="489">ROUND($E244*N244,0)</f>
        <v>0</v>
      </c>
      <c r="O245" s="33"/>
      <c r="P245" s="32">
        <f t="shared" ref="P245" si="490">ROUND($E244*P244,0)</f>
        <v>0</v>
      </c>
      <c r="Q245" s="33"/>
      <c r="R245" s="32">
        <f t="shared" ref="R245" si="491">ROUND($E244*R244,0)</f>
        <v>0</v>
      </c>
      <c r="S245" s="33"/>
      <c r="T245" s="34">
        <f>SUM(H245:S245)</f>
        <v>0</v>
      </c>
      <c r="U245" s="35"/>
      <c r="V245" s="34">
        <f>$F244-$T245</f>
        <v>0</v>
      </c>
      <c r="W245" s="33"/>
    </row>
    <row r="246" spans="1:23" x14ac:dyDescent="0.2">
      <c r="A246" s="43"/>
      <c r="B246" s="19"/>
      <c r="C246" s="39"/>
      <c r="D246" s="40"/>
      <c r="E246" s="41"/>
      <c r="F246" s="42">
        <f t="shared" ref="F246" si="492">ROUND(C246*E246,0)</f>
        <v>0</v>
      </c>
      <c r="G246" s="15" t="s">
        <v>9</v>
      </c>
      <c r="H246" s="17"/>
      <c r="I246" s="9">
        <f>$D246</f>
        <v>0</v>
      </c>
      <c r="J246" s="17"/>
      <c r="K246" s="9">
        <f>$D246</f>
        <v>0</v>
      </c>
      <c r="L246" s="17"/>
      <c r="M246" s="9">
        <f>$D246</f>
        <v>0</v>
      </c>
      <c r="N246" s="17"/>
      <c r="O246" s="9">
        <f>$D246</f>
        <v>0</v>
      </c>
      <c r="P246" s="17"/>
      <c r="Q246" s="9">
        <f>$D246</f>
        <v>0</v>
      </c>
      <c r="R246" s="17"/>
      <c r="S246" s="9">
        <f>$D246</f>
        <v>0</v>
      </c>
      <c r="T246" s="18">
        <f>SUMIF($H$56:$S$56,"数量",$H246:$S246)</f>
        <v>0</v>
      </c>
      <c r="U246" s="8">
        <f>$D246</f>
        <v>0</v>
      </c>
      <c r="V246" s="18">
        <f>$C246-$T246</f>
        <v>0</v>
      </c>
      <c r="W246" s="9">
        <f>$D246</f>
        <v>0</v>
      </c>
    </row>
    <row r="247" spans="1:23" x14ac:dyDescent="0.2">
      <c r="A247" s="43"/>
      <c r="B247" s="20"/>
      <c r="C247" s="39"/>
      <c r="D247" s="40"/>
      <c r="E247" s="41"/>
      <c r="F247" s="42"/>
      <c r="G247" s="15" t="s">
        <v>10</v>
      </c>
      <c r="H247" s="32">
        <f>ROUND($E246*H246,0)</f>
        <v>0</v>
      </c>
      <c r="I247" s="33"/>
      <c r="J247" s="32">
        <f t="shared" ref="J247" si="493">ROUND($E246*J246,0)</f>
        <v>0</v>
      </c>
      <c r="K247" s="33"/>
      <c r="L247" s="32">
        <f t="shared" ref="L247" si="494">ROUND($E246*L246,0)</f>
        <v>0</v>
      </c>
      <c r="M247" s="33"/>
      <c r="N247" s="32">
        <f t="shared" ref="N247" si="495">ROUND($E246*N246,0)</f>
        <v>0</v>
      </c>
      <c r="O247" s="33"/>
      <c r="P247" s="32">
        <f t="shared" ref="P247" si="496">ROUND($E246*P246,0)</f>
        <v>0</v>
      </c>
      <c r="Q247" s="33"/>
      <c r="R247" s="32">
        <f t="shared" ref="R247" si="497">ROUND($E246*R246,0)</f>
        <v>0</v>
      </c>
      <c r="S247" s="33"/>
      <c r="T247" s="34">
        <f>SUM(H247:S247)</f>
        <v>0</v>
      </c>
      <c r="U247" s="35"/>
      <c r="V247" s="34">
        <f>$F246-$T247</f>
        <v>0</v>
      </c>
      <c r="W247" s="33"/>
    </row>
    <row r="248" spans="1:23" x14ac:dyDescent="0.2">
      <c r="A248" s="43"/>
      <c r="B248" s="19"/>
      <c r="C248" s="39"/>
      <c r="D248" s="40"/>
      <c r="E248" s="41"/>
      <c r="F248" s="42">
        <f t="shared" ref="F248" si="498">ROUND(C248*E248,0)</f>
        <v>0</v>
      </c>
      <c r="G248" s="15" t="s">
        <v>9</v>
      </c>
      <c r="H248" s="17"/>
      <c r="I248" s="9">
        <f>$D248</f>
        <v>0</v>
      </c>
      <c r="J248" s="17"/>
      <c r="K248" s="9">
        <f>$D248</f>
        <v>0</v>
      </c>
      <c r="L248" s="17"/>
      <c r="M248" s="9">
        <f>$D248</f>
        <v>0</v>
      </c>
      <c r="N248" s="17"/>
      <c r="O248" s="9">
        <f>$D248</f>
        <v>0</v>
      </c>
      <c r="P248" s="17"/>
      <c r="Q248" s="9">
        <f>$D248</f>
        <v>0</v>
      </c>
      <c r="R248" s="17"/>
      <c r="S248" s="9">
        <f>$D248</f>
        <v>0</v>
      </c>
      <c r="T248" s="18">
        <f>SUMIF($H$56:$S$56,"数量",$H248:$S248)</f>
        <v>0</v>
      </c>
      <c r="U248" s="8">
        <f>$D248</f>
        <v>0</v>
      </c>
      <c r="V248" s="18">
        <f>$C248-$T248</f>
        <v>0</v>
      </c>
      <c r="W248" s="9">
        <f>$D248</f>
        <v>0</v>
      </c>
    </row>
    <row r="249" spans="1:23" x14ac:dyDescent="0.2">
      <c r="A249" s="43"/>
      <c r="B249" s="20"/>
      <c r="C249" s="39"/>
      <c r="D249" s="40"/>
      <c r="E249" s="41"/>
      <c r="F249" s="42"/>
      <c r="G249" s="15" t="s">
        <v>10</v>
      </c>
      <c r="H249" s="32">
        <f>ROUND($E248*H248,0)</f>
        <v>0</v>
      </c>
      <c r="I249" s="33"/>
      <c r="J249" s="32">
        <f t="shared" ref="J249" si="499">ROUND($E248*J248,0)</f>
        <v>0</v>
      </c>
      <c r="K249" s="33"/>
      <c r="L249" s="32">
        <f t="shared" ref="L249" si="500">ROUND($E248*L248,0)</f>
        <v>0</v>
      </c>
      <c r="M249" s="33"/>
      <c r="N249" s="32">
        <f t="shared" ref="N249" si="501">ROUND($E248*N248,0)</f>
        <v>0</v>
      </c>
      <c r="O249" s="33"/>
      <c r="P249" s="32">
        <f t="shared" ref="P249" si="502">ROUND($E248*P248,0)</f>
        <v>0</v>
      </c>
      <c r="Q249" s="33"/>
      <c r="R249" s="32">
        <f t="shared" ref="R249" si="503">ROUND($E248*R248,0)</f>
        <v>0</v>
      </c>
      <c r="S249" s="33"/>
      <c r="T249" s="34">
        <f>SUM(H249:S249)</f>
        <v>0</v>
      </c>
      <c r="U249" s="35"/>
      <c r="V249" s="34">
        <f>$F248-$T249</f>
        <v>0</v>
      </c>
      <c r="W249" s="33"/>
    </row>
    <row r="250" spans="1:23" x14ac:dyDescent="0.2">
      <c r="A250" s="49" t="s">
        <v>14</v>
      </c>
      <c r="B250" s="51"/>
      <c r="C250" s="52"/>
      <c r="D250" s="40"/>
      <c r="E250" s="41"/>
      <c r="F250" s="42">
        <f>SUM(F210:F249)</f>
        <v>0</v>
      </c>
      <c r="G250" s="15" t="s">
        <v>9</v>
      </c>
      <c r="H250" s="17"/>
      <c r="I250" s="9">
        <f>$D250</f>
        <v>0</v>
      </c>
      <c r="J250" s="17"/>
      <c r="K250" s="9">
        <f>$D250</f>
        <v>0</v>
      </c>
      <c r="L250" s="17"/>
      <c r="M250" s="9">
        <f>$D250</f>
        <v>0</v>
      </c>
      <c r="N250" s="17"/>
      <c r="O250" s="9">
        <f>$D250</f>
        <v>0</v>
      </c>
      <c r="P250" s="17"/>
      <c r="Q250" s="9">
        <f>$D250</f>
        <v>0</v>
      </c>
      <c r="R250" s="17"/>
      <c r="S250" s="9">
        <f>$D250</f>
        <v>0</v>
      </c>
      <c r="T250" s="18">
        <f>SUMIF($H$56:$S$56,"数量",$H250:$S250)</f>
        <v>0</v>
      </c>
      <c r="U250" s="8">
        <f>$D250</f>
        <v>0</v>
      </c>
      <c r="V250" s="18">
        <f>$C250-$T250</f>
        <v>0</v>
      </c>
      <c r="W250" s="9">
        <f>$D250</f>
        <v>0</v>
      </c>
    </row>
    <row r="251" spans="1:23" x14ac:dyDescent="0.2">
      <c r="A251" s="50"/>
      <c r="B251" s="51"/>
      <c r="C251" s="52"/>
      <c r="D251" s="40"/>
      <c r="E251" s="41"/>
      <c r="F251" s="42"/>
      <c r="G251" s="15" t="s">
        <v>10</v>
      </c>
      <c r="H251" s="32">
        <f>SUMIF($G210:$G249,"金額",H210:I249)</f>
        <v>0</v>
      </c>
      <c r="I251" s="33"/>
      <c r="J251" s="32">
        <f>SUMIF($G210:$G249,"金額",J210:K249)</f>
        <v>0</v>
      </c>
      <c r="K251" s="33"/>
      <c r="L251" s="32">
        <f>SUMIF($G210:$G249,"金額",L210:M249)</f>
        <v>0</v>
      </c>
      <c r="M251" s="33"/>
      <c r="N251" s="32">
        <f>SUMIF($G210:$G249,"金額",N210:O249)</f>
        <v>0</v>
      </c>
      <c r="O251" s="33"/>
      <c r="P251" s="32">
        <f>SUMIF($G210:$G249,"金額",P210:Q249)</f>
        <v>0</v>
      </c>
      <c r="Q251" s="33"/>
      <c r="R251" s="32">
        <f>SUMIF($G210:$G249,"金額",R210:S249)</f>
        <v>0</v>
      </c>
      <c r="S251" s="33"/>
      <c r="T251" s="34">
        <f>SUM(H251:S251)</f>
        <v>0</v>
      </c>
      <c r="U251" s="35"/>
      <c r="V251" s="34">
        <f>$F250-$T251</f>
        <v>0</v>
      </c>
      <c r="W251" s="33"/>
    </row>
    <row r="252" spans="1:23" x14ac:dyDescent="0.2">
      <c r="A252" s="49" t="s">
        <v>15</v>
      </c>
      <c r="B252" s="51"/>
      <c r="C252" s="52"/>
      <c r="D252" s="40"/>
      <c r="E252" s="41"/>
      <c r="F252" s="42"/>
      <c r="G252" s="15" t="s">
        <v>9</v>
      </c>
      <c r="H252" s="17"/>
      <c r="I252" s="9">
        <f>$D252</f>
        <v>0</v>
      </c>
      <c r="J252" s="17"/>
      <c r="K252" s="9">
        <f>$D252</f>
        <v>0</v>
      </c>
      <c r="L252" s="17"/>
      <c r="M252" s="9">
        <f>$D252</f>
        <v>0</v>
      </c>
      <c r="N252" s="17"/>
      <c r="O252" s="9">
        <f>$D252</f>
        <v>0</v>
      </c>
      <c r="P252" s="17"/>
      <c r="Q252" s="9">
        <f>$D252</f>
        <v>0</v>
      </c>
      <c r="R252" s="17"/>
      <c r="S252" s="9">
        <f>$D252</f>
        <v>0</v>
      </c>
      <c r="T252" s="18">
        <f>SUMIF($H$56:$S$56,"数量",$H252:$S252)</f>
        <v>0</v>
      </c>
      <c r="U252" s="8">
        <f>$D252</f>
        <v>0</v>
      </c>
      <c r="V252" s="18">
        <f>$C252-$T252</f>
        <v>0</v>
      </c>
      <c r="W252" s="9">
        <f>$D252</f>
        <v>0</v>
      </c>
    </row>
    <row r="253" spans="1:23" ht="13.8" thickBot="1" x14ac:dyDescent="0.25">
      <c r="A253" s="76"/>
      <c r="B253" s="77"/>
      <c r="C253" s="78"/>
      <c r="D253" s="79"/>
      <c r="E253" s="80"/>
      <c r="F253" s="81"/>
      <c r="G253" s="16" t="s">
        <v>10</v>
      </c>
      <c r="H253" s="72"/>
      <c r="I253" s="73"/>
      <c r="J253" s="72"/>
      <c r="K253" s="73"/>
      <c r="L253" s="72"/>
      <c r="M253" s="73"/>
      <c r="N253" s="72"/>
      <c r="O253" s="73"/>
      <c r="P253" s="72"/>
      <c r="Q253" s="73"/>
      <c r="R253" s="72"/>
      <c r="S253" s="73"/>
      <c r="T253" s="74">
        <f>SUM(H253:S253)</f>
        <v>0</v>
      </c>
      <c r="U253" s="75"/>
      <c r="V253" s="74">
        <f>$F252-$T253</f>
        <v>0</v>
      </c>
      <c r="W253" s="73"/>
    </row>
    <row r="254" spans="1:23" ht="13.8" thickTop="1" x14ac:dyDescent="0.2">
      <c r="A254" s="65" t="s">
        <v>11</v>
      </c>
      <c r="B254" s="66"/>
      <c r="C254" s="67"/>
      <c r="D254" s="68"/>
      <c r="E254" s="69"/>
      <c r="F254" s="71">
        <f>SUM(F250:F253)</f>
        <v>0</v>
      </c>
      <c r="G254" s="53" t="s">
        <v>10</v>
      </c>
      <c r="H254" s="55">
        <f>SUMIF($G250:$G253,"金額",H250:I253)</f>
        <v>0</v>
      </c>
      <c r="I254" s="55"/>
      <c r="J254" s="55">
        <f>SUMIF($G250:$G253,"金額",J250:K253)</f>
        <v>0</v>
      </c>
      <c r="K254" s="55"/>
      <c r="L254" s="55">
        <f>SUMIF($G250:$G253,"金額",L250:M253)</f>
        <v>0</v>
      </c>
      <c r="M254" s="55"/>
      <c r="N254" s="55">
        <f>SUMIF($G250:$G253,"金額",N250:O253)</f>
        <v>0</v>
      </c>
      <c r="O254" s="55"/>
      <c r="P254" s="55">
        <f>SUMIF($G250:$G253,"金額",P250:Q253)</f>
        <v>0</v>
      </c>
      <c r="Q254" s="55"/>
      <c r="R254" s="55">
        <f>SUMIF($G250:$G253,"金額",R250:S253)</f>
        <v>0</v>
      </c>
      <c r="S254" s="55"/>
      <c r="T254" s="61">
        <f>SUMIF($G250:$G253,"金額",T250:U253)</f>
        <v>0</v>
      </c>
      <c r="U254" s="62"/>
      <c r="V254" s="61">
        <f>SUMIF($G250:$G253,"金額",V250:W253)</f>
        <v>0</v>
      </c>
      <c r="W254" s="55"/>
    </row>
    <row r="255" spans="1:23" x14ac:dyDescent="0.2">
      <c r="A255" s="50"/>
      <c r="B255" s="51"/>
      <c r="C255" s="52"/>
      <c r="D255" s="40"/>
      <c r="E255" s="70"/>
      <c r="F255" s="42"/>
      <c r="G255" s="54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63"/>
      <c r="U255" s="64"/>
      <c r="V255" s="63"/>
      <c r="W255" s="56"/>
    </row>
  </sheetData>
  <mergeCells count="1600">
    <mergeCell ref="D103:E103"/>
    <mergeCell ref="D154:E154"/>
    <mergeCell ref="D205:E205"/>
    <mergeCell ref="E156:E157"/>
    <mergeCell ref="E54:E55"/>
    <mergeCell ref="E191:E192"/>
    <mergeCell ref="E167:E168"/>
    <mergeCell ref="E108:E109"/>
    <mergeCell ref="E89:E90"/>
    <mergeCell ref="D193:D194"/>
    <mergeCell ref="E193:E194"/>
    <mergeCell ref="D91:D92"/>
    <mergeCell ref="E91:E92"/>
    <mergeCell ref="E169:E170"/>
    <mergeCell ref="E67:E68"/>
    <mergeCell ref="J254:K255"/>
    <mergeCell ref="L254:M255"/>
    <mergeCell ref="L247:M247"/>
    <mergeCell ref="J247:K247"/>
    <mergeCell ref="L219:M219"/>
    <mergeCell ref="J219:K219"/>
    <mergeCell ref="H219:I219"/>
    <mergeCell ref="G205:N205"/>
    <mergeCell ref="L208:M208"/>
    <mergeCell ref="L203:M204"/>
    <mergeCell ref="N203:O204"/>
    <mergeCell ref="F199:F200"/>
    <mergeCell ref="H200:I200"/>
    <mergeCell ref="J200:K200"/>
    <mergeCell ref="L200:M200"/>
    <mergeCell ref="N200:O200"/>
    <mergeCell ref="G154:N154"/>
    <mergeCell ref="N254:O255"/>
    <mergeCell ref="P254:Q255"/>
    <mergeCell ref="F254:F255"/>
    <mergeCell ref="G254:G255"/>
    <mergeCell ref="H254:I255"/>
    <mergeCell ref="R254:S255"/>
    <mergeCell ref="T254:U255"/>
    <mergeCell ref="V254:W255"/>
    <mergeCell ref="N253:O253"/>
    <mergeCell ref="P253:Q253"/>
    <mergeCell ref="R253:S253"/>
    <mergeCell ref="T253:U253"/>
    <mergeCell ref="V253:W253"/>
    <mergeCell ref="A254:A255"/>
    <mergeCell ref="B254:B255"/>
    <mergeCell ref="C254:C255"/>
    <mergeCell ref="D254:D255"/>
    <mergeCell ref="E254:E255"/>
    <mergeCell ref="V251:W251"/>
    <mergeCell ref="A252:A253"/>
    <mergeCell ref="B252:B253"/>
    <mergeCell ref="C252:C253"/>
    <mergeCell ref="D252:D253"/>
    <mergeCell ref="E252:E253"/>
    <mergeCell ref="F252:F253"/>
    <mergeCell ref="H253:I253"/>
    <mergeCell ref="J253:K253"/>
    <mergeCell ref="L253:M253"/>
    <mergeCell ref="J251:K251"/>
    <mergeCell ref="L251:M251"/>
    <mergeCell ref="N251:O251"/>
    <mergeCell ref="P251:Q251"/>
    <mergeCell ref="R251:S251"/>
    <mergeCell ref="T251:U251"/>
    <mergeCell ref="R249:S249"/>
    <mergeCell ref="T249:U249"/>
    <mergeCell ref="V249:W249"/>
    <mergeCell ref="A250:A251"/>
    <mergeCell ref="B250:B251"/>
    <mergeCell ref="C250:C251"/>
    <mergeCell ref="D250:D251"/>
    <mergeCell ref="E250:E251"/>
    <mergeCell ref="F250:F251"/>
    <mergeCell ref="H251:I251"/>
    <mergeCell ref="H249:I249"/>
    <mergeCell ref="J249:K249"/>
    <mergeCell ref="L249:M249"/>
    <mergeCell ref="N249:O249"/>
    <mergeCell ref="P249:Q249"/>
    <mergeCell ref="T247:U247"/>
    <mergeCell ref="V247:W247"/>
    <mergeCell ref="A248:A249"/>
    <mergeCell ref="C248:C249"/>
    <mergeCell ref="D248:D249"/>
    <mergeCell ref="E248:E249"/>
    <mergeCell ref="F248:F249"/>
    <mergeCell ref="N245:O245"/>
    <mergeCell ref="N247:O247"/>
    <mergeCell ref="P247:Q247"/>
    <mergeCell ref="R247:S247"/>
    <mergeCell ref="H245:I245"/>
    <mergeCell ref="J245:K245"/>
    <mergeCell ref="A246:A247"/>
    <mergeCell ref="C246:C247"/>
    <mergeCell ref="D246:D247"/>
    <mergeCell ref="E246:E247"/>
    <mergeCell ref="F246:F247"/>
    <mergeCell ref="H247:I247"/>
    <mergeCell ref="V243:W243"/>
    <mergeCell ref="A244:A245"/>
    <mergeCell ref="C244:C245"/>
    <mergeCell ref="D244:D245"/>
    <mergeCell ref="E244:E245"/>
    <mergeCell ref="F244:F245"/>
    <mergeCell ref="L243:M243"/>
    <mergeCell ref="V245:W245"/>
    <mergeCell ref="J243:K243"/>
    <mergeCell ref="L245:M245"/>
    <mergeCell ref="P243:Q243"/>
    <mergeCell ref="R243:S243"/>
    <mergeCell ref="H241:I241"/>
    <mergeCell ref="J241:K241"/>
    <mergeCell ref="T241:U241"/>
    <mergeCell ref="P241:Q241"/>
    <mergeCell ref="R241:S241"/>
    <mergeCell ref="T243:U243"/>
    <mergeCell ref="V241:W241"/>
    <mergeCell ref="A242:A243"/>
    <mergeCell ref="C242:C243"/>
    <mergeCell ref="D242:D243"/>
    <mergeCell ref="E242:E243"/>
    <mergeCell ref="F242:F243"/>
    <mergeCell ref="H243:I243"/>
    <mergeCell ref="L241:M241"/>
    <mergeCell ref="N241:O241"/>
    <mergeCell ref="N243:O243"/>
    <mergeCell ref="T245:U245"/>
    <mergeCell ref="P245:Q245"/>
    <mergeCell ref="R245:S245"/>
    <mergeCell ref="T239:U239"/>
    <mergeCell ref="V239:W239"/>
    <mergeCell ref="A240:A241"/>
    <mergeCell ref="C240:C241"/>
    <mergeCell ref="D240:D241"/>
    <mergeCell ref="E240:E241"/>
    <mergeCell ref="F240:F241"/>
    <mergeCell ref="N237:O237"/>
    <mergeCell ref="N239:O239"/>
    <mergeCell ref="P239:Q239"/>
    <mergeCell ref="R239:S239"/>
    <mergeCell ref="H237:I237"/>
    <mergeCell ref="J237:K237"/>
    <mergeCell ref="L239:M239"/>
    <mergeCell ref="J239:K239"/>
    <mergeCell ref="A238:A239"/>
    <mergeCell ref="C238:C239"/>
    <mergeCell ref="D238:D239"/>
    <mergeCell ref="E238:E239"/>
    <mergeCell ref="F238:F239"/>
    <mergeCell ref="H239:I239"/>
    <mergeCell ref="V235:W235"/>
    <mergeCell ref="A236:A237"/>
    <mergeCell ref="C236:C237"/>
    <mergeCell ref="D236:D237"/>
    <mergeCell ref="E236:E237"/>
    <mergeCell ref="F236:F237"/>
    <mergeCell ref="L235:M235"/>
    <mergeCell ref="V237:W237"/>
    <mergeCell ref="J235:K235"/>
    <mergeCell ref="L237:M237"/>
    <mergeCell ref="P235:Q235"/>
    <mergeCell ref="R235:S235"/>
    <mergeCell ref="H233:I233"/>
    <mergeCell ref="J233:K233"/>
    <mergeCell ref="T233:U233"/>
    <mergeCell ref="P233:Q233"/>
    <mergeCell ref="R233:S233"/>
    <mergeCell ref="T235:U235"/>
    <mergeCell ref="V233:W233"/>
    <mergeCell ref="A234:A235"/>
    <mergeCell ref="C234:C235"/>
    <mergeCell ref="D234:D235"/>
    <mergeCell ref="E234:E235"/>
    <mergeCell ref="F234:F235"/>
    <mergeCell ref="H235:I235"/>
    <mergeCell ref="L233:M233"/>
    <mergeCell ref="N233:O233"/>
    <mergeCell ref="N235:O235"/>
    <mergeCell ref="T237:U237"/>
    <mergeCell ref="P237:Q237"/>
    <mergeCell ref="R237:S237"/>
    <mergeCell ref="T231:U231"/>
    <mergeCell ref="V231:W231"/>
    <mergeCell ref="A232:A233"/>
    <mergeCell ref="C232:C233"/>
    <mergeCell ref="D232:D233"/>
    <mergeCell ref="E232:E233"/>
    <mergeCell ref="F232:F233"/>
    <mergeCell ref="N229:O229"/>
    <mergeCell ref="N231:O231"/>
    <mergeCell ref="P231:Q231"/>
    <mergeCell ref="R231:S231"/>
    <mergeCell ref="H229:I229"/>
    <mergeCell ref="J229:K229"/>
    <mergeCell ref="L231:M231"/>
    <mergeCell ref="J231:K231"/>
    <mergeCell ref="A230:A231"/>
    <mergeCell ref="C230:C231"/>
    <mergeCell ref="D230:D231"/>
    <mergeCell ref="E230:E231"/>
    <mergeCell ref="F230:F231"/>
    <mergeCell ref="H231:I231"/>
    <mergeCell ref="V227:W227"/>
    <mergeCell ref="A228:A229"/>
    <mergeCell ref="C228:C229"/>
    <mergeCell ref="D228:D229"/>
    <mergeCell ref="E228:E229"/>
    <mergeCell ref="F228:F229"/>
    <mergeCell ref="L227:M227"/>
    <mergeCell ref="V229:W229"/>
    <mergeCell ref="J227:K227"/>
    <mergeCell ref="L229:M229"/>
    <mergeCell ref="P227:Q227"/>
    <mergeCell ref="R227:S227"/>
    <mergeCell ref="H225:I225"/>
    <mergeCell ref="J225:K225"/>
    <mergeCell ref="T225:U225"/>
    <mergeCell ref="P225:Q225"/>
    <mergeCell ref="R225:S225"/>
    <mergeCell ref="T227:U227"/>
    <mergeCell ref="V225:W225"/>
    <mergeCell ref="A226:A227"/>
    <mergeCell ref="C226:C227"/>
    <mergeCell ref="D226:D227"/>
    <mergeCell ref="E226:E227"/>
    <mergeCell ref="F226:F227"/>
    <mergeCell ref="H227:I227"/>
    <mergeCell ref="L225:M225"/>
    <mergeCell ref="N225:O225"/>
    <mergeCell ref="N227:O227"/>
    <mergeCell ref="T229:U229"/>
    <mergeCell ref="P229:Q229"/>
    <mergeCell ref="R229:S229"/>
    <mergeCell ref="T223:U223"/>
    <mergeCell ref="V223:W223"/>
    <mergeCell ref="A224:A225"/>
    <mergeCell ref="C224:C225"/>
    <mergeCell ref="D224:D225"/>
    <mergeCell ref="E224:E225"/>
    <mergeCell ref="F224:F225"/>
    <mergeCell ref="L221:M221"/>
    <mergeCell ref="N221:O221"/>
    <mergeCell ref="N223:O223"/>
    <mergeCell ref="P223:Q223"/>
    <mergeCell ref="R223:S223"/>
    <mergeCell ref="H221:I221"/>
    <mergeCell ref="J221:K221"/>
    <mergeCell ref="L223:M223"/>
    <mergeCell ref="J223:K223"/>
    <mergeCell ref="V221:W221"/>
    <mergeCell ref="A222:A223"/>
    <mergeCell ref="C222:C223"/>
    <mergeCell ref="D222:D223"/>
    <mergeCell ref="E222:E223"/>
    <mergeCell ref="F222:F223"/>
    <mergeCell ref="H223:I223"/>
    <mergeCell ref="T219:U219"/>
    <mergeCell ref="V219:W219"/>
    <mergeCell ref="A220:A221"/>
    <mergeCell ref="C220:C221"/>
    <mergeCell ref="D220:D221"/>
    <mergeCell ref="E220:E221"/>
    <mergeCell ref="F220:F221"/>
    <mergeCell ref="L217:M217"/>
    <mergeCell ref="N217:O217"/>
    <mergeCell ref="N219:O219"/>
    <mergeCell ref="P219:Q219"/>
    <mergeCell ref="R219:S219"/>
    <mergeCell ref="A218:A219"/>
    <mergeCell ref="C218:C219"/>
    <mergeCell ref="D218:D219"/>
    <mergeCell ref="E218:E219"/>
    <mergeCell ref="F218:F219"/>
    <mergeCell ref="T221:U221"/>
    <mergeCell ref="P221:Q221"/>
    <mergeCell ref="R221:S221"/>
    <mergeCell ref="V215:W215"/>
    <mergeCell ref="A216:A217"/>
    <mergeCell ref="C216:C217"/>
    <mergeCell ref="D216:D217"/>
    <mergeCell ref="E216:E217"/>
    <mergeCell ref="F216:F217"/>
    <mergeCell ref="H217:I217"/>
    <mergeCell ref="J217:K217"/>
    <mergeCell ref="L215:M215"/>
    <mergeCell ref="V217:W217"/>
    <mergeCell ref="N215:O215"/>
    <mergeCell ref="P215:Q215"/>
    <mergeCell ref="R215:S215"/>
    <mergeCell ref="T213:U213"/>
    <mergeCell ref="P213:Q213"/>
    <mergeCell ref="R213:S213"/>
    <mergeCell ref="T215:U215"/>
    <mergeCell ref="V213:W213"/>
    <mergeCell ref="A214:A215"/>
    <mergeCell ref="C214:C215"/>
    <mergeCell ref="D214:D215"/>
    <mergeCell ref="E214:E215"/>
    <mergeCell ref="F214:F215"/>
    <mergeCell ref="H215:I215"/>
    <mergeCell ref="J215:K215"/>
    <mergeCell ref="L213:M213"/>
    <mergeCell ref="N213:O213"/>
    <mergeCell ref="T217:U217"/>
    <mergeCell ref="P217:Q217"/>
    <mergeCell ref="R217:S217"/>
    <mergeCell ref="V211:W211"/>
    <mergeCell ref="P211:Q211"/>
    <mergeCell ref="A212:A213"/>
    <mergeCell ref="C212:C213"/>
    <mergeCell ref="D212:D213"/>
    <mergeCell ref="E212:E213"/>
    <mergeCell ref="F212:F213"/>
    <mergeCell ref="H213:I213"/>
    <mergeCell ref="J213:K213"/>
    <mergeCell ref="L211:M211"/>
    <mergeCell ref="N208:O208"/>
    <mergeCell ref="R211:S211"/>
    <mergeCell ref="E210:E211"/>
    <mergeCell ref="F210:F211"/>
    <mergeCell ref="H211:I211"/>
    <mergeCell ref="J211:K211"/>
    <mergeCell ref="T211:U211"/>
    <mergeCell ref="R208:S208"/>
    <mergeCell ref="A210:A211"/>
    <mergeCell ref="C210:C211"/>
    <mergeCell ref="D210:D211"/>
    <mergeCell ref="P208:Q208"/>
    <mergeCell ref="N211:O211"/>
    <mergeCell ref="H208:I208"/>
    <mergeCell ref="A207:A208"/>
    <mergeCell ref="B207:B208"/>
    <mergeCell ref="C207:C208"/>
    <mergeCell ref="D207:D208"/>
    <mergeCell ref="E207:E208"/>
    <mergeCell ref="F207:F208"/>
    <mergeCell ref="G207:G208"/>
    <mergeCell ref="J208:K208"/>
    <mergeCell ref="P203:Q204"/>
    <mergeCell ref="R203:S204"/>
    <mergeCell ref="T203:U204"/>
    <mergeCell ref="V203:W204"/>
    <mergeCell ref="V202:W202"/>
    <mergeCell ref="A203:A204"/>
    <mergeCell ref="B203:B204"/>
    <mergeCell ref="C203:C204"/>
    <mergeCell ref="D203:D204"/>
    <mergeCell ref="E203:E204"/>
    <mergeCell ref="F203:F204"/>
    <mergeCell ref="G203:G204"/>
    <mergeCell ref="H203:I204"/>
    <mergeCell ref="J203:K204"/>
    <mergeCell ref="J202:K202"/>
    <mergeCell ref="L202:M202"/>
    <mergeCell ref="N202:O202"/>
    <mergeCell ref="P202:Q202"/>
    <mergeCell ref="R202:S202"/>
    <mergeCell ref="T202:U202"/>
    <mergeCell ref="A201:A202"/>
    <mergeCell ref="B201:B202"/>
    <mergeCell ref="C201:C202"/>
    <mergeCell ref="D201:D202"/>
    <mergeCell ref="E201:E202"/>
    <mergeCell ref="F201:F202"/>
    <mergeCell ref="H202:I202"/>
    <mergeCell ref="P200:Q200"/>
    <mergeCell ref="N198:O198"/>
    <mergeCell ref="P198:Q198"/>
    <mergeCell ref="R198:S198"/>
    <mergeCell ref="T198:U198"/>
    <mergeCell ref="A199:A200"/>
    <mergeCell ref="B199:B200"/>
    <mergeCell ref="C199:C200"/>
    <mergeCell ref="D199:D200"/>
    <mergeCell ref="E199:E200"/>
    <mergeCell ref="H196:I196"/>
    <mergeCell ref="J196:K196"/>
    <mergeCell ref="T194:U194"/>
    <mergeCell ref="H194:I194"/>
    <mergeCell ref="J194:K194"/>
    <mergeCell ref="L194:M194"/>
    <mergeCell ref="L196:M196"/>
    <mergeCell ref="P196:Q196"/>
    <mergeCell ref="R196:S196"/>
    <mergeCell ref="N194:O194"/>
    <mergeCell ref="P194:Q194"/>
    <mergeCell ref="R194:S194"/>
    <mergeCell ref="A193:A194"/>
    <mergeCell ref="C193:C194"/>
    <mergeCell ref="R200:S200"/>
    <mergeCell ref="T200:U200"/>
    <mergeCell ref="A197:A198"/>
    <mergeCell ref="A195:A196"/>
    <mergeCell ref="V200:W200"/>
    <mergeCell ref="V198:W198"/>
    <mergeCell ref="C191:C192"/>
    <mergeCell ref="D191:D192"/>
    <mergeCell ref="F191:F192"/>
    <mergeCell ref="H192:I192"/>
    <mergeCell ref="J192:K192"/>
    <mergeCell ref="L192:M192"/>
    <mergeCell ref="N190:O190"/>
    <mergeCell ref="P190:Q190"/>
    <mergeCell ref="J190:K190"/>
    <mergeCell ref="P192:Q192"/>
    <mergeCell ref="R190:S190"/>
    <mergeCell ref="L190:M190"/>
    <mergeCell ref="N192:O192"/>
    <mergeCell ref="T190:U190"/>
    <mergeCell ref="V194:W194"/>
    <mergeCell ref="V196:W196"/>
    <mergeCell ref="C197:C198"/>
    <mergeCell ref="D197:D198"/>
    <mergeCell ref="E197:E198"/>
    <mergeCell ref="F197:F198"/>
    <mergeCell ref="H198:I198"/>
    <mergeCell ref="J198:K198"/>
    <mergeCell ref="L198:M198"/>
    <mergeCell ref="T196:U196"/>
    <mergeCell ref="N196:O196"/>
    <mergeCell ref="F193:F194"/>
    <mergeCell ref="C195:C196"/>
    <mergeCell ref="D195:D196"/>
    <mergeCell ref="E195:E196"/>
    <mergeCell ref="F195:F196"/>
    <mergeCell ref="V188:W188"/>
    <mergeCell ref="T188:U188"/>
    <mergeCell ref="N188:O188"/>
    <mergeCell ref="R192:S192"/>
    <mergeCell ref="A189:A190"/>
    <mergeCell ref="C189:C190"/>
    <mergeCell ref="D189:D190"/>
    <mergeCell ref="E189:E190"/>
    <mergeCell ref="F189:F190"/>
    <mergeCell ref="H190:I190"/>
    <mergeCell ref="F185:F186"/>
    <mergeCell ref="A187:A188"/>
    <mergeCell ref="C187:C188"/>
    <mergeCell ref="D187:D188"/>
    <mergeCell ref="E187:E188"/>
    <mergeCell ref="F187:F188"/>
    <mergeCell ref="A185:A186"/>
    <mergeCell ref="C185:C186"/>
    <mergeCell ref="D185:D186"/>
    <mergeCell ref="E185:E186"/>
    <mergeCell ref="H188:I188"/>
    <mergeCell ref="J188:K188"/>
    <mergeCell ref="L188:M188"/>
    <mergeCell ref="P188:Q188"/>
    <mergeCell ref="R188:S188"/>
    <mergeCell ref="N186:O186"/>
    <mergeCell ref="P186:Q186"/>
    <mergeCell ref="R186:S186"/>
    <mergeCell ref="T192:U192"/>
    <mergeCell ref="V190:W190"/>
    <mergeCell ref="V192:W192"/>
    <mergeCell ref="A191:A192"/>
    <mergeCell ref="V182:W182"/>
    <mergeCell ref="V184:W184"/>
    <mergeCell ref="A183:A184"/>
    <mergeCell ref="C183:C184"/>
    <mergeCell ref="D183:D184"/>
    <mergeCell ref="E183:E184"/>
    <mergeCell ref="F183:F184"/>
    <mergeCell ref="H184:I184"/>
    <mergeCell ref="J182:K182"/>
    <mergeCell ref="J184:K184"/>
    <mergeCell ref="V186:W186"/>
    <mergeCell ref="N182:O182"/>
    <mergeCell ref="P182:Q182"/>
    <mergeCell ref="R182:S182"/>
    <mergeCell ref="L182:M182"/>
    <mergeCell ref="T182:U182"/>
    <mergeCell ref="A181:A182"/>
    <mergeCell ref="C181:C182"/>
    <mergeCell ref="D181:D182"/>
    <mergeCell ref="E181:E182"/>
    <mergeCell ref="F181:F182"/>
    <mergeCell ref="H182:I182"/>
    <mergeCell ref="P180:Q180"/>
    <mergeCell ref="L176:M176"/>
    <mergeCell ref="H178:I178"/>
    <mergeCell ref="J178:K178"/>
    <mergeCell ref="L178:M178"/>
    <mergeCell ref="A177:A178"/>
    <mergeCell ref="C177:C178"/>
    <mergeCell ref="D177:D178"/>
    <mergeCell ref="E177:E178"/>
    <mergeCell ref="F177:F178"/>
    <mergeCell ref="N178:O178"/>
    <mergeCell ref="C179:C180"/>
    <mergeCell ref="L184:M184"/>
    <mergeCell ref="P184:Q184"/>
    <mergeCell ref="R184:S184"/>
    <mergeCell ref="T186:U186"/>
    <mergeCell ref="H186:I186"/>
    <mergeCell ref="J186:K186"/>
    <mergeCell ref="L186:M186"/>
    <mergeCell ref="T184:U184"/>
    <mergeCell ref="N184:O184"/>
    <mergeCell ref="T180:U180"/>
    <mergeCell ref="V174:W174"/>
    <mergeCell ref="V176:W176"/>
    <mergeCell ref="A175:A176"/>
    <mergeCell ref="C175:C176"/>
    <mergeCell ref="D175:D176"/>
    <mergeCell ref="E175:E176"/>
    <mergeCell ref="F175:F176"/>
    <mergeCell ref="H176:I176"/>
    <mergeCell ref="J176:K176"/>
    <mergeCell ref="N174:O174"/>
    <mergeCell ref="P174:Q174"/>
    <mergeCell ref="R174:S174"/>
    <mergeCell ref="L174:M174"/>
    <mergeCell ref="N176:O176"/>
    <mergeCell ref="T174:U174"/>
    <mergeCell ref="T176:U176"/>
    <mergeCell ref="J180:K180"/>
    <mergeCell ref="L180:M180"/>
    <mergeCell ref="R180:S180"/>
    <mergeCell ref="V178:W178"/>
    <mergeCell ref="V180:W180"/>
    <mergeCell ref="T178:U178"/>
    <mergeCell ref="A179:A180"/>
    <mergeCell ref="P178:Q178"/>
    <mergeCell ref="R178:S178"/>
    <mergeCell ref="P176:Q176"/>
    <mergeCell ref="R176:S176"/>
    <mergeCell ref="N180:O180"/>
    <mergeCell ref="D179:D180"/>
    <mergeCell ref="E179:E180"/>
    <mergeCell ref="F179:F180"/>
    <mergeCell ref="H180:I180"/>
    <mergeCell ref="V170:W170"/>
    <mergeCell ref="V172:W172"/>
    <mergeCell ref="A173:A174"/>
    <mergeCell ref="C173:C174"/>
    <mergeCell ref="D173:D174"/>
    <mergeCell ref="E173:E174"/>
    <mergeCell ref="F173:F174"/>
    <mergeCell ref="H174:I174"/>
    <mergeCell ref="J174:K174"/>
    <mergeCell ref="T172:U172"/>
    <mergeCell ref="N172:O172"/>
    <mergeCell ref="F169:F170"/>
    <mergeCell ref="A171:A172"/>
    <mergeCell ref="C171:C172"/>
    <mergeCell ref="D171:D172"/>
    <mergeCell ref="E171:E172"/>
    <mergeCell ref="F171:F172"/>
    <mergeCell ref="H172:I172"/>
    <mergeCell ref="J172:K172"/>
    <mergeCell ref="A169:A170"/>
    <mergeCell ref="T170:U170"/>
    <mergeCell ref="H170:I170"/>
    <mergeCell ref="J170:K170"/>
    <mergeCell ref="L170:M170"/>
    <mergeCell ref="L172:M172"/>
    <mergeCell ref="P172:Q172"/>
    <mergeCell ref="R172:S172"/>
    <mergeCell ref="N170:O170"/>
    <mergeCell ref="P170:Q170"/>
    <mergeCell ref="R170:S170"/>
    <mergeCell ref="C169:C170"/>
    <mergeCell ref="D169:D170"/>
    <mergeCell ref="T168:U168"/>
    <mergeCell ref="V166:W166"/>
    <mergeCell ref="V168:W168"/>
    <mergeCell ref="L168:M168"/>
    <mergeCell ref="N166:O166"/>
    <mergeCell ref="P166:Q166"/>
    <mergeCell ref="F165:F166"/>
    <mergeCell ref="A167:A168"/>
    <mergeCell ref="C167:C168"/>
    <mergeCell ref="D167:D168"/>
    <mergeCell ref="V162:W162"/>
    <mergeCell ref="V164:W164"/>
    <mergeCell ref="T164:U164"/>
    <mergeCell ref="N164:O164"/>
    <mergeCell ref="F167:F168"/>
    <mergeCell ref="H168:I168"/>
    <mergeCell ref="J168:K168"/>
    <mergeCell ref="H166:I166"/>
    <mergeCell ref="R166:S166"/>
    <mergeCell ref="L166:M166"/>
    <mergeCell ref="N168:O168"/>
    <mergeCell ref="T166:U166"/>
    <mergeCell ref="J166:K166"/>
    <mergeCell ref="P168:Q168"/>
    <mergeCell ref="R168:S168"/>
    <mergeCell ref="D161:D162"/>
    <mergeCell ref="E161:E162"/>
    <mergeCell ref="A165:A166"/>
    <mergeCell ref="C165:C166"/>
    <mergeCell ref="D165:D166"/>
    <mergeCell ref="E165:E166"/>
    <mergeCell ref="P162:Q162"/>
    <mergeCell ref="R162:S162"/>
    <mergeCell ref="F161:F162"/>
    <mergeCell ref="A163:A164"/>
    <mergeCell ref="C163:C164"/>
    <mergeCell ref="D163:D164"/>
    <mergeCell ref="E163:E164"/>
    <mergeCell ref="F163:F164"/>
    <mergeCell ref="A161:A162"/>
    <mergeCell ref="C161:C162"/>
    <mergeCell ref="T162:U162"/>
    <mergeCell ref="H162:I162"/>
    <mergeCell ref="J162:K162"/>
    <mergeCell ref="L162:M162"/>
    <mergeCell ref="H164:I164"/>
    <mergeCell ref="J164:K164"/>
    <mergeCell ref="L164:M164"/>
    <mergeCell ref="P164:Q164"/>
    <mergeCell ref="R164:S164"/>
    <mergeCell ref="N162:O162"/>
    <mergeCell ref="A159:A160"/>
    <mergeCell ref="C159:C160"/>
    <mergeCell ref="D159:D160"/>
    <mergeCell ref="E159:E160"/>
    <mergeCell ref="F159:F160"/>
    <mergeCell ref="H160:I160"/>
    <mergeCell ref="P157:Q157"/>
    <mergeCell ref="R157:S157"/>
    <mergeCell ref="T160:U160"/>
    <mergeCell ref="V160:W160"/>
    <mergeCell ref="P160:Q160"/>
    <mergeCell ref="R160:S160"/>
    <mergeCell ref="G156:G157"/>
    <mergeCell ref="H157:I157"/>
    <mergeCell ref="J157:K157"/>
    <mergeCell ref="L157:M157"/>
    <mergeCell ref="N157:O157"/>
    <mergeCell ref="L160:M160"/>
    <mergeCell ref="N160:O160"/>
    <mergeCell ref="J160:K160"/>
    <mergeCell ref="J152:K153"/>
    <mergeCell ref="L152:M153"/>
    <mergeCell ref="N152:O153"/>
    <mergeCell ref="P152:Q153"/>
    <mergeCell ref="A156:A157"/>
    <mergeCell ref="B156:B157"/>
    <mergeCell ref="C156:C157"/>
    <mergeCell ref="D156:D157"/>
    <mergeCell ref="F156:F157"/>
    <mergeCell ref="F152:F153"/>
    <mergeCell ref="G152:G153"/>
    <mergeCell ref="H152:I153"/>
    <mergeCell ref="R152:S153"/>
    <mergeCell ref="T152:U153"/>
    <mergeCell ref="V152:W153"/>
    <mergeCell ref="N151:O151"/>
    <mergeCell ref="P151:Q151"/>
    <mergeCell ref="R151:S151"/>
    <mergeCell ref="T151:U151"/>
    <mergeCell ref="V151:W151"/>
    <mergeCell ref="A152:A153"/>
    <mergeCell ref="B152:B153"/>
    <mergeCell ref="C152:C153"/>
    <mergeCell ref="D152:D153"/>
    <mergeCell ref="E152:E153"/>
    <mergeCell ref="V149:W149"/>
    <mergeCell ref="A150:A151"/>
    <mergeCell ref="B150:B151"/>
    <mergeCell ref="C150:C151"/>
    <mergeCell ref="D150:D151"/>
    <mergeCell ref="E150:E151"/>
    <mergeCell ref="F150:F151"/>
    <mergeCell ref="H151:I151"/>
    <mergeCell ref="J151:K151"/>
    <mergeCell ref="L151:M151"/>
    <mergeCell ref="J149:K149"/>
    <mergeCell ref="L149:M149"/>
    <mergeCell ref="N149:O149"/>
    <mergeCell ref="P149:Q149"/>
    <mergeCell ref="R149:S149"/>
    <mergeCell ref="T149:U149"/>
    <mergeCell ref="R147:S147"/>
    <mergeCell ref="T147:U147"/>
    <mergeCell ref="V147:W147"/>
    <mergeCell ref="A148:A149"/>
    <mergeCell ref="B148:B149"/>
    <mergeCell ref="C148:C149"/>
    <mergeCell ref="D148:D149"/>
    <mergeCell ref="E148:E149"/>
    <mergeCell ref="F148:F149"/>
    <mergeCell ref="H149:I149"/>
    <mergeCell ref="H147:I147"/>
    <mergeCell ref="J147:K147"/>
    <mergeCell ref="L145:M145"/>
    <mergeCell ref="L147:M147"/>
    <mergeCell ref="N147:O147"/>
    <mergeCell ref="P147:Q147"/>
    <mergeCell ref="J145:K145"/>
    <mergeCell ref="T143:U143"/>
    <mergeCell ref="P143:Q143"/>
    <mergeCell ref="R143:S143"/>
    <mergeCell ref="T145:U145"/>
    <mergeCell ref="V145:W145"/>
    <mergeCell ref="A146:A147"/>
    <mergeCell ref="C146:C147"/>
    <mergeCell ref="D146:D147"/>
    <mergeCell ref="E146:E147"/>
    <mergeCell ref="F146:F147"/>
    <mergeCell ref="N143:O143"/>
    <mergeCell ref="N145:O145"/>
    <mergeCell ref="P145:Q145"/>
    <mergeCell ref="R145:S145"/>
    <mergeCell ref="H143:I143"/>
    <mergeCell ref="J143:K143"/>
    <mergeCell ref="A144:A145"/>
    <mergeCell ref="C144:C145"/>
    <mergeCell ref="D144:D145"/>
    <mergeCell ref="E144:E145"/>
    <mergeCell ref="F144:F145"/>
    <mergeCell ref="H145:I145"/>
    <mergeCell ref="V141:W141"/>
    <mergeCell ref="A142:A143"/>
    <mergeCell ref="C142:C143"/>
    <mergeCell ref="D142:D143"/>
    <mergeCell ref="E142:E143"/>
    <mergeCell ref="F142:F143"/>
    <mergeCell ref="L141:M141"/>
    <mergeCell ref="V143:W143"/>
    <mergeCell ref="J141:K141"/>
    <mergeCell ref="L143:M143"/>
    <mergeCell ref="P141:Q141"/>
    <mergeCell ref="R141:S141"/>
    <mergeCell ref="H139:I139"/>
    <mergeCell ref="J139:K139"/>
    <mergeCell ref="T139:U139"/>
    <mergeCell ref="P139:Q139"/>
    <mergeCell ref="R139:S139"/>
    <mergeCell ref="T141:U141"/>
    <mergeCell ref="V139:W139"/>
    <mergeCell ref="A140:A141"/>
    <mergeCell ref="C140:C141"/>
    <mergeCell ref="D140:D141"/>
    <mergeCell ref="E140:E141"/>
    <mergeCell ref="F140:F141"/>
    <mergeCell ref="H141:I141"/>
    <mergeCell ref="L139:M139"/>
    <mergeCell ref="N139:O139"/>
    <mergeCell ref="N141:O141"/>
    <mergeCell ref="T137:U137"/>
    <mergeCell ref="V137:W137"/>
    <mergeCell ref="A138:A139"/>
    <mergeCell ref="C138:C139"/>
    <mergeCell ref="D138:D139"/>
    <mergeCell ref="E138:E139"/>
    <mergeCell ref="F138:F139"/>
    <mergeCell ref="N135:O135"/>
    <mergeCell ref="N137:O137"/>
    <mergeCell ref="P137:Q137"/>
    <mergeCell ref="R137:S137"/>
    <mergeCell ref="H135:I135"/>
    <mergeCell ref="J135:K135"/>
    <mergeCell ref="L137:M137"/>
    <mergeCell ref="J137:K137"/>
    <mergeCell ref="A136:A137"/>
    <mergeCell ref="C136:C137"/>
    <mergeCell ref="D136:D137"/>
    <mergeCell ref="E136:E137"/>
    <mergeCell ref="F136:F137"/>
    <mergeCell ref="H137:I137"/>
    <mergeCell ref="V133:W133"/>
    <mergeCell ref="A134:A135"/>
    <mergeCell ref="C134:C135"/>
    <mergeCell ref="D134:D135"/>
    <mergeCell ref="E134:E135"/>
    <mergeCell ref="F134:F135"/>
    <mergeCell ref="L133:M133"/>
    <mergeCell ref="V135:W135"/>
    <mergeCell ref="J133:K133"/>
    <mergeCell ref="L135:M135"/>
    <mergeCell ref="P133:Q133"/>
    <mergeCell ref="R133:S133"/>
    <mergeCell ref="H131:I131"/>
    <mergeCell ref="J131:K131"/>
    <mergeCell ref="T131:U131"/>
    <mergeCell ref="P131:Q131"/>
    <mergeCell ref="R131:S131"/>
    <mergeCell ref="T133:U133"/>
    <mergeCell ref="V131:W131"/>
    <mergeCell ref="A132:A133"/>
    <mergeCell ref="C132:C133"/>
    <mergeCell ref="D132:D133"/>
    <mergeCell ref="E132:E133"/>
    <mergeCell ref="F132:F133"/>
    <mergeCell ref="H133:I133"/>
    <mergeCell ref="L131:M131"/>
    <mergeCell ref="N131:O131"/>
    <mergeCell ref="N133:O133"/>
    <mergeCell ref="T135:U135"/>
    <mergeCell ref="P135:Q135"/>
    <mergeCell ref="R135:S135"/>
    <mergeCell ref="T129:U129"/>
    <mergeCell ref="V129:W129"/>
    <mergeCell ref="A130:A131"/>
    <mergeCell ref="C130:C131"/>
    <mergeCell ref="D130:D131"/>
    <mergeCell ref="E130:E131"/>
    <mergeCell ref="F130:F131"/>
    <mergeCell ref="N127:O127"/>
    <mergeCell ref="N129:O129"/>
    <mergeCell ref="P129:Q129"/>
    <mergeCell ref="R129:S129"/>
    <mergeCell ref="H127:I127"/>
    <mergeCell ref="J127:K127"/>
    <mergeCell ref="L129:M129"/>
    <mergeCell ref="J129:K129"/>
    <mergeCell ref="A128:A129"/>
    <mergeCell ref="C128:C129"/>
    <mergeCell ref="D128:D129"/>
    <mergeCell ref="E128:E129"/>
    <mergeCell ref="F128:F129"/>
    <mergeCell ref="H129:I129"/>
    <mergeCell ref="V125:W125"/>
    <mergeCell ref="A126:A127"/>
    <mergeCell ref="C126:C127"/>
    <mergeCell ref="D126:D127"/>
    <mergeCell ref="E126:E127"/>
    <mergeCell ref="F126:F127"/>
    <mergeCell ref="L125:M125"/>
    <mergeCell ref="V127:W127"/>
    <mergeCell ref="J125:K125"/>
    <mergeCell ref="L127:M127"/>
    <mergeCell ref="P125:Q125"/>
    <mergeCell ref="R125:S125"/>
    <mergeCell ref="H123:I123"/>
    <mergeCell ref="J123:K123"/>
    <mergeCell ref="T123:U123"/>
    <mergeCell ref="P123:Q123"/>
    <mergeCell ref="R123:S123"/>
    <mergeCell ref="T125:U125"/>
    <mergeCell ref="V123:W123"/>
    <mergeCell ref="A124:A125"/>
    <mergeCell ref="C124:C125"/>
    <mergeCell ref="D124:D125"/>
    <mergeCell ref="E124:E125"/>
    <mergeCell ref="F124:F125"/>
    <mergeCell ref="H125:I125"/>
    <mergeCell ref="L123:M123"/>
    <mergeCell ref="N123:O123"/>
    <mergeCell ref="N125:O125"/>
    <mergeCell ref="T127:U127"/>
    <mergeCell ref="P127:Q127"/>
    <mergeCell ref="R127:S127"/>
    <mergeCell ref="R119:S119"/>
    <mergeCell ref="T121:U121"/>
    <mergeCell ref="V121:W121"/>
    <mergeCell ref="A122:A123"/>
    <mergeCell ref="C122:C123"/>
    <mergeCell ref="D122:D123"/>
    <mergeCell ref="E122:E123"/>
    <mergeCell ref="F122:F123"/>
    <mergeCell ref="L119:M119"/>
    <mergeCell ref="N119:O119"/>
    <mergeCell ref="N121:O121"/>
    <mergeCell ref="P121:Q121"/>
    <mergeCell ref="R121:S121"/>
    <mergeCell ref="H119:I119"/>
    <mergeCell ref="J119:K119"/>
    <mergeCell ref="L121:M121"/>
    <mergeCell ref="J121:K121"/>
    <mergeCell ref="L117:M117"/>
    <mergeCell ref="V119:W119"/>
    <mergeCell ref="A120:A121"/>
    <mergeCell ref="C120:C121"/>
    <mergeCell ref="D120:D121"/>
    <mergeCell ref="E120:E121"/>
    <mergeCell ref="F120:F121"/>
    <mergeCell ref="H121:I121"/>
    <mergeCell ref="J117:K117"/>
    <mergeCell ref="H117:I117"/>
    <mergeCell ref="T115:U115"/>
    <mergeCell ref="P115:Q115"/>
    <mergeCell ref="R115:S115"/>
    <mergeCell ref="T117:U117"/>
    <mergeCell ref="V117:W117"/>
    <mergeCell ref="A118:A119"/>
    <mergeCell ref="C118:C119"/>
    <mergeCell ref="D118:D119"/>
    <mergeCell ref="E118:E119"/>
    <mergeCell ref="F118:F119"/>
    <mergeCell ref="L115:M115"/>
    <mergeCell ref="N115:O115"/>
    <mergeCell ref="N117:O117"/>
    <mergeCell ref="P117:Q117"/>
    <mergeCell ref="R117:S117"/>
    <mergeCell ref="A116:A117"/>
    <mergeCell ref="C116:C117"/>
    <mergeCell ref="D116:D117"/>
    <mergeCell ref="E116:E117"/>
    <mergeCell ref="F116:F117"/>
    <mergeCell ref="T119:U119"/>
    <mergeCell ref="P119:Q119"/>
    <mergeCell ref="V113:W113"/>
    <mergeCell ref="A114:A115"/>
    <mergeCell ref="C114:C115"/>
    <mergeCell ref="D114:D115"/>
    <mergeCell ref="E114:E115"/>
    <mergeCell ref="F114:F115"/>
    <mergeCell ref="H115:I115"/>
    <mergeCell ref="J115:K115"/>
    <mergeCell ref="L113:M113"/>
    <mergeCell ref="V115:W115"/>
    <mergeCell ref="N113:O113"/>
    <mergeCell ref="P113:Q113"/>
    <mergeCell ref="R113:S113"/>
    <mergeCell ref="T111:U111"/>
    <mergeCell ref="P111:Q111"/>
    <mergeCell ref="R111:S111"/>
    <mergeCell ref="T113:U113"/>
    <mergeCell ref="V111:W111"/>
    <mergeCell ref="A112:A113"/>
    <mergeCell ref="C112:C113"/>
    <mergeCell ref="D112:D113"/>
    <mergeCell ref="E112:E113"/>
    <mergeCell ref="F112:F113"/>
    <mergeCell ref="H113:I113"/>
    <mergeCell ref="J113:K113"/>
    <mergeCell ref="L111:M111"/>
    <mergeCell ref="N111:O111"/>
    <mergeCell ref="V109:W109"/>
    <mergeCell ref="P109:Q109"/>
    <mergeCell ref="A110:A111"/>
    <mergeCell ref="C110:C111"/>
    <mergeCell ref="D110:D111"/>
    <mergeCell ref="E110:E111"/>
    <mergeCell ref="F110:F111"/>
    <mergeCell ref="H111:I111"/>
    <mergeCell ref="J111:K111"/>
    <mergeCell ref="L109:M109"/>
    <mergeCell ref="N106:O106"/>
    <mergeCell ref="R109:S109"/>
    <mergeCell ref="F108:F109"/>
    <mergeCell ref="H109:I109"/>
    <mergeCell ref="J109:K109"/>
    <mergeCell ref="T109:U109"/>
    <mergeCell ref="R106:S106"/>
    <mergeCell ref="A108:A109"/>
    <mergeCell ref="C108:C109"/>
    <mergeCell ref="D108:D109"/>
    <mergeCell ref="P106:Q106"/>
    <mergeCell ref="N109:O109"/>
    <mergeCell ref="H106:I106"/>
    <mergeCell ref="G103:N103"/>
    <mergeCell ref="A105:A106"/>
    <mergeCell ref="B105:B106"/>
    <mergeCell ref="C105:C106"/>
    <mergeCell ref="D105:D106"/>
    <mergeCell ref="E105:E106"/>
    <mergeCell ref="F105:F106"/>
    <mergeCell ref="G105:G106"/>
    <mergeCell ref="J106:K106"/>
    <mergeCell ref="L106:M106"/>
    <mergeCell ref="L101:M102"/>
    <mergeCell ref="N101:O102"/>
    <mergeCell ref="P101:Q102"/>
    <mergeCell ref="R101:S102"/>
    <mergeCell ref="T101:U102"/>
    <mergeCell ref="V101:W102"/>
    <mergeCell ref="V100:W100"/>
    <mergeCell ref="A101:A102"/>
    <mergeCell ref="B101:B102"/>
    <mergeCell ref="C101:C102"/>
    <mergeCell ref="D101:D102"/>
    <mergeCell ref="E101:E102"/>
    <mergeCell ref="F101:F102"/>
    <mergeCell ref="G101:G102"/>
    <mergeCell ref="H101:I102"/>
    <mergeCell ref="J101:K102"/>
    <mergeCell ref="J100:K100"/>
    <mergeCell ref="L100:M100"/>
    <mergeCell ref="N100:O100"/>
    <mergeCell ref="P100:Q100"/>
    <mergeCell ref="R100:S100"/>
    <mergeCell ref="T100:U100"/>
    <mergeCell ref="A99:A100"/>
    <mergeCell ref="B99:B100"/>
    <mergeCell ref="C99:C100"/>
    <mergeCell ref="D99:D100"/>
    <mergeCell ref="E99:E100"/>
    <mergeCell ref="F99:F100"/>
    <mergeCell ref="H100:I100"/>
    <mergeCell ref="F97:F98"/>
    <mergeCell ref="H98:I98"/>
    <mergeCell ref="J98:K98"/>
    <mergeCell ref="L98:M98"/>
    <mergeCell ref="N98:O98"/>
    <mergeCell ref="P98:Q98"/>
    <mergeCell ref="N96:O96"/>
    <mergeCell ref="P96:Q96"/>
    <mergeCell ref="R96:S96"/>
    <mergeCell ref="T96:U96"/>
    <mergeCell ref="A97:A98"/>
    <mergeCell ref="B97:B98"/>
    <mergeCell ref="C97:C98"/>
    <mergeCell ref="D97:D98"/>
    <mergeCell ref="E97:E98"/>
    <mergeCell ref="H94:I94"/>
    <mergeCell ref="J94:K94"/>
    <mergeCell ref="T92:U92"/>
    <mergeCell ref="H92:I92"/>
    <mergeCell ref="J92:K92"/>
    <mergeCell ref="L92:M92"/>
    <mergeCell ref="L94:M94"/>
    <mergeCell ref="P94:Q94"/>
    <mergeCell ref="R94:S94"/>
    <mergeCell ref="N92:O92"/>
    <mergeCell ref="P92:Q92"/>
    <mergeCell ref="R92:S92"/>
    <mergeCell ref="A91:A92"/>
    <mergeCell ref="C91:C92"/>
    <mergeCell ref="R98:S98"/>
    <mergeCell ref="T98:U98"/>
    <mergeCell ref="V98:W98"/>
    <mergeCell ref="V96:W96"/>
    <mergeCell ref="C89:C90"/>
    <mergeCell ref="D89:D90"/>
    <mergeCell ref="F89:F90"/>
    <mergeCell ref="H90:I90"/>
    <mergeCell ref="J90:K90"/>
    <mergeCell ref="L90:M90"/>
    <mergeCell ref="N88:O88"/>
    <mergeCell ref="P88:Q88"/>
    <mergeCell ref="J88:K88"/>
    <mergeCell ref="P90:Q90"/>
    <mergeCell ref="R88:S88"/>
    <mergeCell ref="L88:M88"/>
    <mergeCell ref="N90:O90"/>
    <mergeCell ref="T88:U88"/>
    <mergeCell ref="V92:W92"/>
    <mergeCell ref="V94:W94"/>
    <mergeCell ref="A95:A96"/>
    <mergeCell ref="C95:C96"/>
    <mergeCell ref="D95:D96"/>
    <mergeCell ref="E95:E96"/>
    <mergeCell ref="F95:F96"/>
    <mergeCell ref="H96:I96"/>
    <mergeCell ref="J96:K96"/>
    <mergeCell ref="L96:M96"/>
    <mergeCell ref="T94:U94"/>
    <mergeCell ref="N94:O94"/>
    <mergeCell ref="F91:F92"/>
    <mergeCell ref="A93:A94"/>
    <mergeCell ref="C93:C94"/>
    <mergeCell ref="D93:D94"/>
    <mergeCell ref="E93:E94"/>
    <mergeCell ref="F93:F94"/>
    <mergeCell ref="V86:W86"/>
    <mergeCell ref="T86:U86"/>
    <mergeCell ref="N86:O86"/>
    <mergeCell ref="R90:S90"/>
    <mergeCell ref="A87:A88"/>
    <mergeCell ref="C87:C88"/>
    <mergeCell ref="D87:D88"/>
    <mergeCell ref="E87:E88"/>
    <mergeCell ref="F87:F88"/>
    <mergeCell ref="H88:I88"/>
    <mergeCell ref="F83:F84"/>
    <mergeCell ref="A85:A86"/>
    <mergeCell ref="C85:C86"/>
    <mergeCell ref="D85:D86"/>
    <mergeCell ref="E85:E86"/>
    <mergeCell ref="F85:F86"/>
    <mergeCell ref="A83:A84"/>
    <mergeCell ref="C83:C84"/>
    <mergeCell ref="D83:D84"/>
    <mergeCell ref="E83:E84"/>
    <mergeCell ref="H86:I86"/>
    <mergeCell ref="J86:K86"/>
    <mergeCell ref="L86:M86"/>
    <mergeCell ref="P86:Q86"/>
    <mergeCell ref="R86:S86"/>
    <mergeCell ref="N84:O84"/>
    <mergeCell ref="P84:Q84"/>
    <mergeCell ref="R84:S84"/>
    <mergeCell ref="T90:U90"/>
    <mergeCell ref="V88:W88"/>
    <mergeCell ref="V90:W90"/>
    <mergeCell ref="A89:A90"/>
    <mergeCell ref="V80:W80"/>
    <mergeCell ref="V82:W82"/>
    <mergeCell ref="A81:A82"/>
    <mergeCell ref="C81:C82"/>
    <mergeCell ref="D81:D82"/>
    <mergeCell ref="E81:E82"/>
    <mergeCell ref="F81:F82"/>
    <mergeCell ref="H82:I82"/>
    <mergeCell ref="J80:K80"/>
    <mergeCell ref="J82:K82"/>
    <mergeCell ref="V84:W84"/>
    <mergeCell ref="N80:O80"/>
    <mergeCell ref="P80:Q80"/>
    <mergeCell ref="R80:S80"/>
    <mergeCell ref="L80:M80"/>
    <mergeCell ref="T80:U80"/>
    <mergeCell ref="A79:A80"/>
    <mergeCell ref="C79:C80"/>
    <mergeCell ref="D79:D80"/>
    <mergeCell ref="E79:E80"/>
    <mergeCell ref="F79:F80"/>
    <mergeCell ref="H80:I80"/>
    <mergeCell ref="P78:Q78"/>
    <mergeCell ref="L74:M74"/>
    <mergeCell ref="H76:I76"/>
    <mergeCell ref="J76:K76"/>
    <mergeCell ref="L76:M76"/>
    <mergeCell ref="A75:A76"/>
    <mergeCell ref="C75:C76"/>
    <mergeCell ref="D75:D76"/>
    <mergeCell ref="E75:E76"/>
    <mergeCell ref="F75:F76"/>
    <mergeCell ref="N76:O76"/>
    <mergeCell ref="C77:C78"/>
    <mergeCell ref="L82:M82"/>
    <mergeCell ref="P82:Q82"/>
    <mergeCell ref="R82:S82"/>
    <mergeCell ref="T84:U84"/>
    <mergeCell ref="H84:I84"/>
    <mergeCell ref="J84:K84"/>
    <mergeCell ref="L84:M84"/>
    <mergeCell ref="T82:U82"/>
    <mergeCell ref="N82:O82"/>
    <mergeCell ref="T78:U78"/>
    <mergeCell ref="V72:W72"/>
    <mergeCell ref="V74:W74"/>
    <mergeCell ref="A73:A74"/>
    <mergeCell ref="C73:C74"/>
    <mergeCell ref="D73:D74"/>
    <mergeCell ref="E73:E74"/>
    <mergeCell ref="F73:F74"/>
    <mergeCell ref="H74:I74"/>
    <mergeCell ref="J74:K74"/>
    <mergeCell ref="N72:O72"/>
    <mergeCell ref="P72:Q72"/>
    <mergeCell ref="R72:S72"/>
    <mergeCell ref="L72:M72"/>
    <mergeCell ref="N74:O74"/>
    <mergeCell ref="T72:U72"/>
    <mergeCell ref="T74:U74"/>
    <mergeCell ref="J78:K78"/>
    <mergeCell ref="L78:M78"/>
    <mergeCell ref="R78:S78"/>
    <mergeCell ref="V76:W76"/>
    <mergeCell ref="V78:W78"/>
    <mergeCell ref="T76:U76"/>
    <mergeCell ref="A77:A78"/>
    <mergeCell ref="P76:Q76"/>
    <mergeCell ref="R76:S76"/>
    <mergeCell ref="P74:Q74"/>
    <mergeCell ref="R74:S74"/>
    <mergeCell ref="N78:O78"/>
    <mergeCell ref="D77:D78"/>
    <mergeCell ref="E77:E78"/>
    <mergeCell ref="F77:F78"/>
    <mergeCell ref="H78:I78"/>
    <mergeCell ref="V68:W68"/>
    <mergeCell ref="V70:W70"/>
    <mergeCell ref="A71:A72"/>
    <mergeCell ref="C71:C72"/>
    <mergeCell ref="D71:D72"/>
    <mergeCell ref="E71:E72"/>
    <mergeCell ref="F71:F72"/>
    <mergeCell ref="H72:I72"/>
    <mergeCell ref="J72:K72"/>
    <mergeCell ref="T70:U70"/>
    <mergeCell ref="N70:O70"/>
    <mergeCell ref="F67:F68"/>
    <mergeCell ref="A69:A70"/>
    <mergeCell ref="C69:C70"/>
    <mergeCell ref="D69:D70"/>
    <mergeCell ref="E69:E70"/>
    <mergeCell ref="F69:F70"/>
    <mergeCell ref="H70:I70"/>
    <mergeCell ref="J70:K70"/>
    <mergeCell ref="A67:A68"/>
    <mergeCell ref="T68:U68"/>
    <mergeCell ref="H68:I68"/>
    <mergeCell ref="J68:K68"/>
    <mergeCell ref="L68:M68"/>
    <mergeCell ref="L70:M70"/>
    <mergeCell ref="P70:Q70"/>
    <mergeCell ref="R70:S70"/>
    <mergeCell ref="N68:O68"/>
    <mergeCell ref="P68:Q68"/>
    <mergeCell ref="R68:S68"/>
    <mergeCell ref="C67:C68"/>
    <mergeCell ref="D67:D68"/>
    <mergeCell ref="T66:U66"/>
    <mergeCell ref="V64:W64"/>
    <mergeCell ref="V66:W66"/>
    <mergeCell ref="H66:I66"/>
    <mergeCell ref="J66:K66"/>
    <mergeCell ref="L66:M66"/>
    <mergeCell ref="F63:F64"/>
    <mergeCell ref="A65:A66"/>
    <mergeCell ref="C65:C66"/>
    <mergeCell ref="D65:D66"/>
    <mergeCell ref="T64:U64"/>
    <mergeCell ref="V60:W60"/>
    <mergeCell ref="V62:W62"/>
    <mergeCell ref="T62:U62"/>
    <mergeCell ref="N62:O62"/>
    <mergeCell ref="E65:E66"/>
    <mergeCell ref="F65:F66"/>
    <mergeCell ref="H64:I64"/>
    <mergeCell ref="P64:Q64"/>
    <mergeCell ref="R64:S64"/>
    <mergeCell ref="L64:M64"/>
    <mergeCell ref="N66:O66"/>
    <mergeCell ref="N64:O64"/>
    <mergeCell ref="J64:K64"/>
    <mergeCell ref="P66:Q66"/>
    <mergeCell ref="R66:S66"/>
    <mergeCell ref="D59:D60"/>
    <mergeCell ref="E59:E60"/>
    <mergeCell ref="A63:A64"/>
    <mergeCell ref="C63:C64"/>
    <mergeCell ref="D63:D64"/>
    <mergeCell ref="E63:E64"/>
    <mergeCell ref="P60:Q60"/>
    <mergeCell ref="R60:S60"/>
    <mergeCell ref="F59:F60"/>
    <mergeCell ref="A61:A62"/>
    <mergeCell ref="C61:C62"/>
    <mergeCell ref="D61:D62"/>
    <mergeCell ref="E61:E62"/>
    <mergeCell ref="F61:F62"/>
    <mergeCell ref="A59:A60"/>
    <mergeCell ref="C59:C60"/>
    <mergeCell ref="T60:U60"/>
    <mergeCell ref="H60:I60"/>
    <mergeCell ref="J60:K60"/>
    <mergeCell ref="L60:M60"/>
    <mergeCell ref="H62:I62"/>
    <mergeCell ref="J62:K62"/>
    <mergeCell ref="L62:M62"/>
    <mergeCell ref="P62:Q62"/>
    <mergeCell ref="R62:S62"/>
    <mergeCell ref="N60:O60"/>
    <mergeCell ref="A57:A58"/>
    <mergeCell ref="C57:C58"/>
    <mergeCell ref="D57:D58"/>
    <mergeCell ref="E57:E58"/>
    <mergeCell ref="F57:F58"/>
    <mergeCell ref="H58:I58"/>
    <mergeCell ref="P55:Q55"/>
    <mergeCell ref="R55:S55"/>
    <mergeCell ref="T58:U58"/>
    <mergeCell ref="V58:W58"/>
    <mergeCell ref="P58:Q58"/>
    <mergeCell ref="R58:S58"/>
    <mergeCell ref="H55:I55"/>
    <mergeCell ref="J55:K55"/>
    <mergeCell ref="L55:M55"/>
    <mergeCell ref="N55:O55"/>
    <mergeCell ref="L58:M58"/>
    <mergeCell ref="N58:O58"/>
    <mergeCell ref="J58:K58"/>
    <mergeCell ref="A54:A55"/>
    <mergeCell ref="B54:B55"/>
    <mergeCell ref="C54:C55"/>
    <mergeCell ref="D54:D55"/>
    <mergeCell ref="F54:F55"/>
    <mergeCell ref="G54:G55"/>
    <mergeCell ref="G50:G51"/>
    <mergeCell ref="H50:I51"/>
    <mergeCell ref="R50:S51"/>
    <mergeCell ref="T50:U51"/>
    <mergeCell ref="V50:W51"/>
    <mergeCell ref="G52:N52"/>
    <mergeCell ref="J50:K51"/>
    <mergeCell ref="L50:M51"/>
    <mergeCell ref="N50:O51"/>
    <mergeCell ref="P50:Q51"/>
    <mergeCell ref="A50:A51"/>
    <mergeCell ref="B50:B51"/>
    <mergeCell ref="C50:C51"/>
    <mergeCell ref="D50:D51"/>
    <mergeCell ref="E50:E51"/>
    <mergeCell ref="F50:F51"/>
    <mergeCell ref="L49:M49"/>
    <mergeCell ref="N49:O49"/>
    <mergeCell ref="P49:Q49"/>
    <mergeCell ref="R49:S49"/>
    <mergeCell ref="T49:U49"/>
    <mergeCell ref="V49:W49"/>
    <mergeCell ref="A48:A49"/>
    <mergeCell ref="B48:B49"/>
    <mergeCell ref="C48:C49"/>
    <mergeCell ref="D52:E52"/>
    <mergeCell ref="D48:D49"/>
    <mergeCell ref="E48:E49"/>
    <mergeCell ref="F48:F49"/>
    <mergeCell ref="H49:I49"/>
    <mergeCell ref="J49:K49"/>
    <mergeCell ref="H47:I47"/>
    <mergeCell ref="J47:K47"/>
    <mergeCell ref="L47:M47"/>
    <mergeCell ref="N47:O47"/>
    <mergeCell ref="P47:Q47"/>
    <mergeCell ref="R47:S47"/>
    <mergeCell ref="P45:Q45"/>
    <mergeCell ref="R45:S45"/>
    <mergeCell ref="T45:U45"/>
    <mergeCell ref="A44:A45"/>
    <mergeCell ref="C44:C45"/>
    <mergeCell ref="D44:D45"/>
    <mergeCell ref="E44:E45"/>
    <mergeCell ref="F44:F45"/>
    <mergeCell ref="H45:I45"/>
    <mergeCell ref="J45:K45"/>
    <mergeCell ref="L45:M45"/>
    <mergeCell ref="N45:O45"/>
    <mergeCell ref="A46:A47"/>
    <mergeCell ref="B46:B47"/>
    <mergeCell ref="C46:C47"/>
    <mergeCell ref="D46:D47"/>
    <mergeCell ref="E46:E47"/>
    <mergeCell ref="F46:F47"/>
    <mergeCell ref="J43:K43"/>
    <mergeCell ref="L43:M43"/>
    <mergeCell ref="N43:O43"/>
    <mergeCell ref="P43:Q43"/>
    <mergeCell ref="R43:S43"/>
    <mergeCell ref="T43:U43"/>
    <mergeCell ref="A42:A43"/>
    <mergeCell ref="C42:C43"/>
    <mergeCell ref="D42:D43"/>
    <mergeCell ref="E42:E43"/>
    <mergeCell ref="F42:F43"/>
    <mergeCell ref="H43:I43"/>
    <mergeCell ref="D40:D41"/>
    <mergeCell ref="E40:E41"/>
    <mergeCell ref="F40:F41"/>
    <mergeCell ref="H41:I41"/>
    <mergeCell ref="J41:K41"/>
    <mergeCell ref="A40:A41"/>
    <mergeCell ref="L41:M41"/>
    <mergeCell ref="N41:O41"/>
    <mergeCell ref="P41:Q41"/>
    <mergeCell ref="R41:S41"/>
    <mergeCell ref="T41:U41"/>
    <mergeCell ref="C40:C41"/>
    <mergeCell ref="D38:D39"/>
    <mergeCell ref="E38:E39"/>
    <mergeCell ref="P39:Q39"/>
    <mergeCell ref="R39:S39"/>
    <mergeCell ref="T39:U39"/>
    <mergeCell ref="V39:W39"/>
    <mergeCell ref="H39:I39"/>
    <mergeCell ref="J39:K39"/>
    <mergeCell ref="L39:M39"/>
    <mergeCell ref="N39:O39"/>
    <mergeCell ref="L37:M37"/>
    <mergeCell ref="N37:O37"/>
    <mergeCell ref="P37:Q37"/>
    <mergeCell ref="R37:S37"/>
    <mergeCell ref="F38:F39"/>
    <mergeCell ref="V33:W33"/>
    <mergeCell ref="A32:A33"/>
    <mergeCell ref="C32:C33"/>
    <mergeCell ref="L33:M33"/>
    <mergeCell ref="N33:O33"/>
    <mergeCell ref="D32:D33"/>
    <mergeCell ref="E32:E33"/>
    <mergeCell ref="F32:F33"/>
    <mergeCell ref="H33:I33"/>
    <mergeCell ref="J33:K33"/>
    <mergeCell ref="P33:Q33"/>
    <mergeCell ref="R33:S33"/>
    <mergeCell ref="T33:U33"/>
    <mergeCell ref="V37:W37"/>
    <mergeCell ref="D36:D37"/>
    <mergeCell ref="E36:E37"/>
    <mergeCell ref="F36:F37"/>
    <mergeCell ref="H37:I37"/>
    <mergeCell ref="J37:K37"/>
    <mergeCell ref="P35:Q35"/>
    <mergeCell ref="R35:S35"/>
    <mergeCell ref="T35:U35"/>
    <mergeCell ref="V35:W35"/>
    <mergeCell ref="A34:A35"/>
    <mergeCell ref="C34:C35"/>
    <mergeCell ref="L35:M35"/>
    <mergeCell ref="N35:O35"/>
    <mergeCell ref="D34:D35"/>
    <mergeCell ref="E34:E35"/>
    <mergeCell ref="G1:N1"/>
    <mergeCell ref="A3:A4"/>
    <mergeCell ref="B3:B4"/>
    <mergeCell ref="C3:C4"/>
    <mergeCell ref="D1:E1"/>
    <mergeCell ref="G3:G4"/>
    <mergeCell ref="D3:D4"/>
    <mergeCell ref="E3:E4"/>
    <mergeCell ref="F3:F4"/>
    <mergeCell ref="H4:I4"/>
    <mergeCell ref="J4:K4"/>
    <mergeCell ref="L4:M4"/>
    <mergeCell ref="N4:O4"/>
    <mergeCell ref="P4:Q4"/>
    <mergeCell ref="R4:S4"/>
    <mergeCell ref="P31:Q31"/>
    <mergeCell ref="A26:A27"/>
    <mergeCell ref="C26:C27"/>
    <mergeCell ref="L27:M27"/>
    <mergeCell ref="N27:O27"/>
    <mergeCell ref="L31:M31"/>
    <mergeCell ref="N31:O31"/>
    <mergeCell ref="D30:D31"/>
    <mergeCell ref="E30:E31"/>
    <mergeCell ref="F30:F31"/>
    <mergeCell ref="H31:I31"/>
    <mergeCell ref="J31:K31"/>
    <mergeCell ref="V29:W29"/>
    <mergeCell ref="A28:A29"/>
    <mergeCell ref="C28:C29"/>
    <mergeCell ref="L29:M29"/>
    <mergeCell ref="N29:O29"/>
    <mergeCell ref="D28:D29"/>
    <mergeCell ref="E28:E29"/>
    <mergeCell ref="F28:F29"/>
    <mergeCell ref="H29:I29"/>
    <mergeCell ref="J29:K29"/>
    <mergeCell ref="P29:Q29"/>
    <mergeCell ref="R29:S29"/>
    <mergeCell ref="T29:U29"/>
    <mergeCell ref="V31:W31"/>
    <mergeCell ref="A36:A37"/>
    <mergeCell ref="C36:C37"/>
    <mergeCell ref="A38:A39"/>
    <mergeCell ref="C38:C39"/>
    <mergeCell ref="F34:F35"/>
    <mergeCell ref="H35:I35"/>
    <mergeCell ref="J35:K35"/>
    <mergeCell ref="T37:U37"/>
    <mergeCell ref="D26:D27"/>
    <mergeCell ref="E26:E27"/>
    <mergeCell ref="F26:F27"/>
    <mergeCell ref="H27:I27"/>
    <mergeCell ref="J27:K27"/>
    <mergeCell ref="V25:W25"/>
    <mergeCell ref="A24:A25"/>
    <mergeCell ref="C24:C25"/>
    <mergeCell ref="L25:M25"/>
    <mergeCell ref="N25:O25"/>
    <mergeCell ref="D24:D25"/>
    <mergeCell ref="E24:E25"/>
    <mergeCell ref="F24:F25"/>
    <mergeCell ref="H25:I25"/>
    <mergeCell ref="J25:K25"/>
    <mergeCell ref="P25:Q25"/>
    <mergeCell ref="R25:S25"/>
    <mergeCell ref="T25:U25"/>
    <mergeCell ref="V27:W27"/>
    <mergeCell ref="P27:Q27"/>
    <mergeCell ref="R27:S27"/>
    <mergeCell ref="T27:U27"/>
    <mergeCell ref="A30:A31"/>
    <mergeCell ref="C30:C31"/>
    <mergeCell ref="A22:A23"/>
    <mergeCell ref="C22:C23"/>
    <mergeCell ref="L23:M23"/>
    <mergeCell ref="N23:O23"/>
    <mergeCell ref="D22:D23"/>
    <mergeCell ref="E22:E23"/>
    <mergeCell ref="F22:F23"/>
    <mergeCell ref="H23:I23"/>
    <mergeCell ref="J23:K23"/>
    <mergeCell ref="V21:W21"/>
    <mergeCell ref="A20:A21"/>
    <mergeCell ref="C20:C21"/>
    <mergeCell ref="L21:M21"/>
    <mergeCell ref="N21:O21"/>
    <mergeCell ref="D20:D21"/>
    <mergeCell ref="E20:E21"/>
    <mergeCell ref="F20:F21"/>
    <mergeCell ref="H21:I21"/>
    <mergeCell ref="J21:K21"/>
    <mergeCell ref="P21:Q21"/>
    <mergeCell ref="R21:S21"/>
    <mergeCell ref="T21:U21"/>
    <mergeCell ref="V23:W23"/>
    <mergeCell ref="P23:Q23"/>
    <mergeCell ref="R23:S23"/>
    <mergeCell ref="T23:U23"/>
    <mergeCell ref="A18:A19"/>
    <mergeCell ref="C18:C19"/>
    <mergeCell ref="L19:M19"/>
    <mergeCell ref="N19:O19"/>
    <mergeCell ref="D18:D19"/>
    <mergeCell ref="E18:E19"/>
    <mergeCell ref="F18:F19"/>
    <mergeCell ref="H19:I19"/>
    <mergeCell ref="J19:K19"/>
    <mergeCell ref="V17:W17"/>
    <mergeCell ref="A16:A17"/>
    <mergeCell ref="C16:C17"/>
    <mergeCell ref="L17:M17"/>
    <mergeCell ref="N17:O17"/>
    <mergeCell ref="D16:D17"/>
    <mergeCell ref="E16:E17"/>
    <mergeCell ref="F16:F17"/>
    <mergeCell ref="H17:I17"/>
    <mergeCell ref="J17:K17"/>
    <mergeCell ref="P17:Q17"/>
    <mergeCell ref="R17:S17"/>
    <mergeCell ref="T17:U17"/>
    <mergeCell ref="A14:A15"/>
    <mergeCell ref="C14:C15"/>
    <mergeCell ref="L15:M15"/>
    <mergeCell ref="N15:O15"/>
    <mergeCell ref="D14:D15"/>
    <mergeCell ref="E14:E15"/>
    <mergeCell ref="F14:F15"/>
    <mergeCell ref="H15:I15"/>
    <mergeCell ref="J15:K15"/>
    <mergeCell ref="V13:W13"/>
    <mergeCell ref="A12:A13"/>
    <mergeCell ref="C12:C13"/>
    <mergeCell ref="L13:M13"/>
    <mergeCell ref="N13:O13"/>
    <mergeCell ref="D12:D13"/>
    <mergeCell ref="E12:E13"/>
    <mergeCell ref="F12:F13"/>
    <mergeCell ref="H13:I13"/>
    <mergeCell ref="J13:K13"/>
    <mergeCell ref="P13:Q13"/>
    <mergeCell ref="R13:S13"/>
    <mergeCell ref="T13:U13"/>
    <mergeCell ref="A6:A7"/>
    <mergeCell ref="C6:C7"/>
    <mergeCell ref="L7:M7"/>
    <mergeCell ref="N7:O7"/>
    <mergeCell ref="D6:D7"/>
    <mergeCell ref="E6:E7"/>
    <mergeCell ref="F6:F7"/>
    <mergeCell ref="H7:I7"/>
    <mergeCell ref="J7:K7"/>
    <mergeCell ref="P11:Q11"/>
    <mergeCell ref="R11:S11"/>
    <mergeCell ref="T11:U11"/>
    <mergeCell ref="V11:W11"/>
    <mergeCell ref="A10:A11"/>
    <mergeCell ref="C10:C11"/>
    <mergeCell ref="L11:M11"/>
    <mergeCell ref="N11:O11"/>
    <mergeCell ref="D10:D11"/>
    <mergeCell ref="E10:E11"/>
    <mergeCell ref="F10:F11"/>
    <mergeCell ref="H11:I11"/>
    <mergeCell ref="J11:K11"/>
    <mergeCell ref="V9:W9"/>
    <mergeCell ref="A8:A9"/>
    <mergeCell ref="C8:C9"/>
    <mergeCell ref="L9:M9"/>
    <mergeCell ref="N9:O9"/>
    <mergeCell ref="D8:D9"/>
    <mergeCell ref="E8:E9"/>
    <mergeCell ref="F8:F9"/>
    <mergeCell ref="H9:I9"/>
    <mergeCell ref="J9:K9"/>
    <mergeCell ref="V3:W4"/>
    <mergeCell ref="T54:U55"/>
    <mergeCell ref="V54:W55"/>
    <mergeCell ref="T105:U106"/>
    <mergeCell ref="V105:W106"/>
    <mergeCell ref="T156:U157"/>
    <mergeCell ref="V156:W157"/>
    <mergeCell ref="T207:U208"/>
    <mergeCell ref="V207:W208"/>
    <mergeCell ref="P7:Q7"/>
    <mergeCell ref="R7:S7"/>
    <mergeCell ref="T7:U7"/>
    <mergeCell ref="V7:W7"/>
    <mergeCell ref="P9:Q9"/>
    <mergeCell ref="R9:S9"/>
    <mergeCell ref="T9:U9"/>
    <mergeCell ref="P15:Q15"/>
    <mergeCell ref="R15:S15"/>
    <mergeCell ref="T15:U15"/>
    <mergeCell ref="V15:W15"/>
    <mergeCell ref="P19:Q19"/>
    <mergeCell ref="R19:S19"/>
    <mergeCell ref="T19:U19"/>
    <mergeCell ref="V19:W19"/>
    <mergeCell ref="V43:W43"/>
    <mergeCell ref="T47:U47"/>
    <mergeCell ref="V47:W47"/>
    <mergeCell ref="V41:W41"/>
    <mergeCell ref="R31:S31"/>
    <mergeCell ref="T31:U31"/>
    <mergeCell ref="T3:U4"/>
    <mergeCell ref="V45:W45"/>
  </mergeCells>
  <phoneticPr fontId="2"/>
  <printOptions horizontalCentered="1" verticalCentered="1"/>
  <pageMargins left="0.39370078740157483" right="0.39370078740157483" top="0.59055118110236227" bottom="0.55118110236220474" header="0.39370078740157483" footer="0.31496062992125984"/>
  <pageSetup paperSize="9" scale="83" orientation="landscape" r:id="rId1"/>
  <headerFooter alignWithMargins="0">
    <oddFooter>&amp;R&amp;"ＭＳ Ｐ明朝,標準"株式会社　神原組　　　</oddFooter>
  </headerFooter>
  <rowBreaks count="4" manualBreakCount="4">
    <brk id="51" max="16383" man="1"/>
    <brk id="102" max="16383" man="1"/>
    <brk id="153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外注出来高</vt:lpstr>
      <vt:lpstr>外注出来高!Print_Area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㈱神原組</dc:creator>
  <cp:lastModifiedBy>木原 英昭</cp:lastModifiedBy>
  <cp:lastPrinted>2019-06-29T00:48:55Z</cp:lastPrinted>
  <dcterms:created xsi:type="dcterms:W3CDTF">2002-01-25T00:38:41Z</dcterms:created>
  <dcterms:modified xsi:type="dcterms:W3CDTF">2021-05-17T06:53:23Z</dcterms:modified>
</cp:coreProperties>
</file>